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940" activeTab="1"/>
  </bookViews>
  <sheets>
    <sheet name="Форма 2.8 - ч.1" sheetId="1" r:id="rId1"/>
    <sheet name="Форма 2.8 - ч. 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4" i="1"/>
  <c r="O5" i="1"/>
  <c r="O6" i="1"/>
  <c r="O7" i="1"/>
  <c r="O8" i="1"/>
  <c r="O9" i="1"/>
  <c r="O10" i="1"/>
  <c r="O11" i="1"/>
  <c r="O12" i="1"/>
  <c r="O13" i="1"/>
  <c r="O14" i="1"/>
  <c r="O15" i="1"/>
  <c r="O4" i="1"/>
  <c r="N5" i="1"/>
  <c r="N6" i="1"/>
  <c r="N7" i="1"/>
  <c r="N8" i="1"/>
  <c r="N9" i="1"/>
  <c r="N10" i="1"/>
  <c r="N11" i="1"/>
  <c r="N12" i="1"/>
  <c r="N13" i="1"/>
  <c r="N14" i="1"/>
  <c r="N15" i="1"/>
  <c r="N4" i="1"/>
  <c r="E5" i="1"/>
  <c r="E6" i="1"/>
  <c r="E7" i="1"/>
  <c r="E8" i="1"/>
  <c r="E9" i="1"/>
  <c r="E10" i="1"/>
  <c r="E11" i="1"/>
  <c r="E12" i="1"/>
  <c r="E13" i="1"/>
  <c r="E14" i="1"/>
  <c r="E15" i="1"/>
  <c r="E4" i="1"/>
</calcChain>
</file>

<file path=xl/sharedStrings.xml><?xml version="1.0" encoding="utf-8"?>
<sst xmlns="http://schemas.openxmlformats.org/spreadsheetml/2006/main" count="925" uniqueCount="179">
  <si>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</si>
  <si>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</si>
  <si>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</si>
  <si>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</si>
  <si>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</si>
  <si>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</si>
  <si>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</si>
  <si>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</si>
  <si>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</si>
  <si>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</si>
  <si>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</si>
  <si>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</si>
  <si>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</si>
  <si>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</si>
  <si>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</si>
  <si>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</si>
  <si>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</si>
  <si>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</si>
  <si>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</si>
  <si>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</si>
  <si>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</si>
  <si>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</si>
  <si>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</si>
  <si>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</si>
  <si>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</si>
  <si>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</si>
  <si>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</si>
  <si>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</si>
  <si>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</si>
  <si>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</si>
  <si>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</si>
  <si>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</si>
  <si>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</si>
  <si>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</si>
  <si>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</si>
  <si>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</si>
  <si>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</si>
  <si>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</si>
  <si>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</si>
  <si>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</si>
  <si>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</si>
  <si>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</si>
  <si>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</si>
  <si>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</si>
  <si>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</si>
  <si>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</si>
  <si>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</si>
  <si>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</si>
  <si>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</si>
  <si>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</si>
  <si>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</si>
  <si>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Ворошилова, д. 35, корпус 1</t>
  </si>
  <si>
    <t>пр. К. Маркса, д. 185</t>
  </si>
  <si>
    <t>ул. Ворошилова, д.  26</t>
  </si>
  <si>
    <t>пр. Сиреневый, д. 38</t>
  </si>
  <si>
    <t>ул. Труда, д. 15</t>
  </si>
  <si>
    <t>ул. Труда, д. 17</t>
  </si>
  <si>
    <t>ул. Труда, д. 19</t>
  </si>
  <si>
    <t>ул. Труда, д.  21</t>
  </si>
  <si>
    <t>ул. Труда, д. 21, корпус 1</t>
  </si>
  <si>
    <t>ул. Труда, д. 23</t>
  </si>
  <si>
    <t>ул. Ворошилова, д. 26</t>
  </si>
  <si>
    <t>содержание лифтов и пользование лифтами</t>
  </si>
  <si>
    <t>ул. Труда, д. 21</t>
  </si>
  <si>
    <t>покос травы</t>
  </si>
  <si>
    <t>2 раза в год</t>
  </si>
  <si>
    <t>кв. м</t>
  </si>
  <si>
    <t>1 раз в месяц</t>
  </si>
  <si>
    <t>ежедневно</t>
  </si>
  <si>
    <t>1 раз в год</t>
  </si>
  <si>
    <t>шт.</t>
  </si>
  <si>
    <t>содерж. лифтов, пользование лифтами</t>
  </si>
  <si>
    <t>ремонт и содерж. в/домовых сетей газос-я</t>
  </si>
  <si>
    <t>1 раз в 6 лет</t>
  </si>
  <si>
    <t>5 дней в неделю</t>
  </si>
  <si>
    <t>обслуживание с-мы пожарной сигнализ.</t>
  </si>
  <si>
    <t>ул. Ворошилова, д. 37/2</t>
  </si>
  <si>
    <t>ул. Ворошилова, д. 37, корпус 2</t>
  </si>
  <si>
    <t>очистка территории от наледи</t>
  </si>
  <si>
    <t>очистка территории от уплотненного снега</t>
  </si>
  <si>
    <t>подметание территории</t>
  </si>
  <si>
    <t>влажное подметание л/площад. и маршей</t>
  </si>
  <si>
    <t>3 раза в неделю</t>
  </si>
  <si>
    <t>мытье л/площадок и маршей</t>
  </si>
  <si>
    <t>влажная протирка перил лестниц</t>
  </si>
  <si>
    <t>мытье окон</t>
  </si>
  <si>
    <t>мытье пола кабины лифта</t>
  </si>
  <si>
    <t>2 раза в неделю</t>
  </si>
  <si>
    <t>мойка сменных мусоросборников</t>
  </si>
  <si>
    <t>уборка бункеров</t>
  </si>
  <si>
    <t>подметание пола мусороприемн. клапана</t>
  </si>
  <si>
    <t>дезинфекция всех эл-тов ствола мусоропр.</t>
  </si>
  <si>
    <t>уборка загрузочных клапанов мусоропр.</t>
  </si>
  <si>
    <t>м</t>
  </si>
  <si>
    <t>проверка вентканалов</t>
  </si>
  <si>
    <t>3 раза в год</t>
  </si>
  <si>
    <t>техническое обслуживание системы освещ.</t>
  </si>
  <si>
    <t>влажное подметание л/площ. и маршей</t>
  </si>
  <si>
    <t>мытье лестничных площадок и маршей</t>
  </si>
  <si>
    <t>мытье пола кабин лифта</t>
  </si>
  <si>
    <t>периодическое техническое освид. лифтов</t>
  </si>
  <si>
    <t>обслуживание инженерных коммуникаций</t>
  </si>
  <si>
    <t>ремонт и содерж. в/домовых сетей газос.</t>
  </si>
  <si>
    <t>по необходим.</t>
  </si>
  <si>
    <t>ремонт и содержание сетей ВДГО</t>
  </si>
  <si>
    <t>периодическое техническое освидет. лифтов</t>
  </si>
  <si>
    <t>мытье пола кабин лифтов</t>
  </si>
  <si>
    <t>технич. обслуживание инженерных сетей</t>
  </si>
  <si>
    <t>технич. обслуживание инжен. коммуник.</t>
  </si>
  <si>
    <t>техническое обслуживание ГЩВУ</t>
  </si>
  <si>
    <t>в течение года</t>
  </si>
  <si>
    <t>запуск системы отопления</t>
  </si>
  <si>
    <t>содержание и ремонт системы пож. сигнал.</t>
  </si>
  <si>
    <t xml:space="preserve">шт. </t>
  </si>
  <si>
    <t>замена прибора узла учета воды</t>
  </si>
  <si>
    <t>2.Выполненные виды работы (оказанные услуги) по содержанию общего имущества и текущему ремонту в отчетном периоде с 01.01.2021 по 31.12.2021</t>
  </si>
  <si>
    <t>гидравлическое испытание системы отопл.</t>
  </si>
  <si>
    <t>промывка системы отопления</t>
  </si>
  <si>
    <t>1 тепл. уз.</t>
  </si>
  <si>
    <t>ул. Труда, д. 15, корпус 1</t>
  </si>
  <si>
    <t>ул. Труда, 15 корпус 1</t>
  </si>
  <si>
    <t>тепл. узел</t>
  </si>
  <si>
    <t>тепл.узел</t>
  </si>
  <si>
    <t>гидравлическое испытаниес-мы отопления</t>
  </si>
  <si>
    <t>техническое освидетельствование лифтов</t>
  </si>
  <si>
    <t>замена металлической урны</t>
  </si>
  <si>
    <t>влажное подметание пола мусоропр. камер</t>
  </si>
  <si>
    <t>1 раз в 4 года</t>
  </si>
  <si>
    <t>ремонт контейнерной стоянки</t>
  </si>
  <si>
    <t>гидравлич. испытание системы отопления</t>
  </si>
  <si>
    <t>Содержание жилого помещения</t>
  </si>
  <si>
    <t>лифт</t>
  </si>
  <si>
    <t>Общая информация о выполняемых работах (оказываемых услугах) по содержанию и текущему ремонту общего имущества в МКД в 2024 году</t>
  </si>
  <si>
    <t>Общая информация по предоставленным коммунальным услугам в 2024году</t>
  </si>
  <si>
    <t>ремонт лифта в п, № 2</t>
  </si>
  <si>
    <t>монтаж парапетных плит 6 шт.</t>
  </si>
  <si>
    <t>поверка и ремонт приборов узлов уч. ГВС</t>
  </si>
  <si>
    <t>поверка и ремонт приборов узлов учета ТЭ</t>
  </si>
  <si>
    <t>пог. м</t>
  </si>
  <si>
    <t>герметизация межпанельных швов (90,1 м)</t>
  </si>
  <si>
    <t>разработка реестра собственников помещ.</t>
  </si>
  <si>
    <t>замена прибора узла учета ГВС</t>
  </si>
  <si>
    <t>санитарная обрезка деревьев (10 шт.)</t>
  </si>
  <si>
    <t>ремонт загрузочн. люков мусоропр. (2 шт.)</t>
  </si>
  <si>
    <t>монтаж парапетных плит (27 шт.)</t>
  </si>
  <si>
    <t>замена приборов узлов учета ГВС (2 шт.)</t>
  </si>
  <si>
    <t>гидроизоляция балкон-го козырька (кв. 60)</t>
  </si>
  <si>
    <t>герметизация межпанельных швов (4,2 м)</t>
  </si>
  <si>
    <t>поверка и ремонт приборов узла учета ТЭ</t>
  </si>
  <si>
    <t>гидроизоляция балкон. козырька (кв. 137)</t>
  </si>
  <si>
    <t>герметизация межпанельных швов (15,1 м)</t>
  </si>
  <si>
    <t>ремонт мягкой кровли (60 кв. м)</t>
  </si>
  <si>
    <t>замена приборов учета воды (2 шт.)</t>
  </si>
  <si>
    <t>ремонт металлических дверей (п. 2, 3, 4, 9)</t>
  </si>
  <si>
    <t>поверка и ремонт приборов узлов учета ГВС</t>
  </si>
  <si>
    <t>герметизация межпанельных швов (кв. 100)</t>
  </si>
  <si>
    <t>гидроизоляция балконного козырька кв. 96</t>
  </si>
  <si>
    <t>устройство оцинков.отлива на парап. пан.</t>
  </si>
  <si>
    <t>дератизация (5 раз)</t>
  </si>
  <si>
    <t>ремонт загрузочных люков (7 шт.)</t>
  </si>
  <si>
    <t>замена металлической урны (1 шт.)</t>
  </si>
  <si>
    <t>ремонт металлической решетки балкона</t>
  </si>
  <si>
    <t>изготовление и установка окон. створ. 4 шт.</t>
  </si>
  <si>
    <t>текущий ремонт входной группы</t>
  </si>
  <si>
    <t>закрашив. надписей на фасадах 81,82 кв.м</t>
  </si>
  <si>
    <t>установка доводчика на входную дверь</t>
  </si>
  <si>
    <t>удаление дерева (1 шт.)</t>
  </si>
  <si>
    <t>санитарная обрезка дерева (1 шт.)</t>
  </si>
  <si>
    <t>ремонт металлич забора (10 секций)</t>
  </si>
  <si>
    <t>забор</t>
  </si>
  <si>
    <t>остекление</t>
  </si>
  <si>
    <t>текущий ремонт подъездов</t>
  </si>
  <si>
    <t>1 раз в 5 лет</t>
  </si>
  <si>
    <t>подъезд</t>
  </si>
  <si>
    <t>замена металлических урн (3 шт.)</t>
  </si>
  <si>
    <t>установка парапетных плит (4 шт.)</t>
  </si>
  <si>
    <t>санитарная обрезка деревьев (2 шт.)</t>
  </si>
  <si>
    <t>ремонт металлических дверей (2 шт.)</t>
  </si>
  <si>
    <t>замена приборов узла учета ГВС (2 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</si>
</sst>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1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4" fillId="0" borderId="2" xfId="0" applyFont="1" applyBorder="1" applyAlignment="1">
      <alignment horizontal="left"/>
    </xf>
    <xf numFmtId="0" fontId="4" fillId="0" borderId="7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8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8" xfId="0" applyFont="1" applyBorder="1"/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topLeftCell="AA1" zoomScaleNormal="100" workbookViewId="0">
      <pane ySplit="3" topLeftCell="A4" activePane="bottomLeft" state="frozen"/>
      <selection pane="bottomLeft" activeCell="AF4" sqref="AF4:AF15"/>
    </sheetView>
  </sheetViews>
  <sheetFormatPr defaultColWidth="8.85546875" defaultRowHeight="12.75" x14ac:dyDescent="0.2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3.85546875" style="1" customWidth="1"/>
    <col min="8" max="8" width="11" style="1" bestFit="1" customWidth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11.28515625" style="1" customWidth="1"/>
    <col min="15" max="15" width="14.4257812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6" ht="25.9" customHeight="1" x14ac:dyDescent="0.2">
      <c r="B1" s="31" t="s">
        <v>132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29" t="s">
        <v>133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6" s="2" customFormat="1" ht="41.45" customHeight="1" x14ac:dyDescent="0.25">
      <c r="A2" s="2" t="s">
        <v>0</v>
      </c>
      <c r="B2" s="27" t="s">
        <v>1</v>
      </c>
      <c r="C2" s="28"/>
      <c r="D2" s="28"/>
      <c r="E2" s="27" t="s">
        <v>5</v>
      </c>
      <c r="F2" s="28"/>
      <c r="G2" s="28"/>
      <c r="H2" s="28"/>
      <c r="I2" s="27" t="s">
        <v>10</v>
      </c>
      <c r="J2" s="28"/>
      <c r="K2" s="28"/>
      <c r="L2" s="28"/>
      <c r="M2" s="28"/>
      <c r="N2" s="28"/>
      <c r="O2" s="4" t="s">
        <v>17</v>
      </c>
      <c r="P2" s="27" t="s">
        <v>18</v>
      </c>
      <c r="Q2" s="28"/>
      <c r="R2" s="28"/>
      <c r="S2" s="27" t="s">
        <v>26</v>
      </c>
      <c r="T2" s="28"/>
      <c r="U2" s="28"/>
      <c r="V2" s="28"/>
      <c r="W2" s="27" t="s">
        <v>27</v>
      </c>
      <c r="X2" s="28"/>
      <c r="Y2" s="28"/>
      <c r="Z2" s="27" t="s">
        <v>28</v>
      </c>
      <c r="AA2" s="28"/>
      <c r="AB2" s="28"/>
      <c r="AC2" s="27" t="s">
        <v>29</v>
      </c>
      <c r="AD2" s="28"/>
      <c r="AE2" s="28"/>
      <c r="AF2" s="28"/>
      <c r="AG2" s="27" t="s">
        <v>30</v>
      </c>
      <c r="AH2" s="28"/>
      <c r="AI2" s="28"/>
      <c r="AJ2" s="4"/>
    </row>
    <row r="3" spans="1:36" s="2" customFormat="1" ht="43.9" customHeight="1" x14ac:dyDescent="0.25">
      <c r="A3" s="3"/>
      <c r="B3" s="4" t="s">
        <v>2</v>
      </c>
      <c r="C3" s="2" t="s">
        <v>3</v>
      </c>
      <c r="D3" s="2" t="s">
        <v>4</v>
      </c>
      <c r="E3" s="4" t="s">
        <v>6</v>
      </c>
      <c r="F3" s="2" t="s">
        <v>7</v>
      </c>
      <c r="G3" s="2" t="s">
        <v>8</v>
      </c>
      <c r="H3" s="2" t="s">
        <v>9</v>
      </c>
      <c r="I3" s="4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6"/>
      <c r="P3" s="4" t="s">
        <v>19</v>
      </c>
      <c r="Q3" s="2" t="s">
        <v>20</v>
      </c>
      <c r="R3" s="2" t="s">
        <v>21</v>
      </c>
      <c r="S3" s="4" t="s">
        <v>22</v>
      </c>
      <c r="T3" s="2" t="s">
        <v>23</v>
      </c>
      <c r="U3" s="2" t="s">
        <v>24</v>
      </c>
      <c r="V3" s="2" t="s">
        <v>25</v>
      </c>
      <c r="W3" s="4" t="s">
        <v>34</v>
      </c>
      <c r="X3" s="2" t="s">
        <v>35</v>
      </c>
      <c r="Y3" s="2" t="s">
        <v>36</v>
      </c>
      <c r="Z3" s="4" t="s">
        <v>31</v>
      </c>
      <c r="AA3" s="2" t="s">
        <v>32</v>
      </c>
      <c r="AB3" s="2" t="s">
        <v>33</v>
      </c>
      <c r="AC3" s="4" t="s">
        <v>40</v>
      </c>
      <c r="AD3" s="2" t="s">
        <v>39</v>
      </c>
      <c r="AE3" s="2" t="s">
        <v>38</v>
      </c>
      <c r="AF3" s="2" t="s">
        <v>37</v>
      </c>
      <c r="AG3" s="4" t="s">
        <v>41</v>
      </c>
      <c r="AH3" s="2" t="s">
        <v>42</v>
      </c>
      <c r="AI3" s="2" t="s">
        <v>43</v>
      </c>
      <c r="AJ3" s="4"/>
    </row>
    <row r="4" spans="1:36" x14ac:dyDescent="0.2">
      <c r="A4" s="9" t="s">
        <v>53</v>
      </c>
      <c r="B4" s="9">
        <v>0</v>
      </c>
      <c r="C4" s="9">
        <v>0</v>
      </c>
      <c r="D4" s="9">
        <v>247550.91</v>
      </c>
      <c r="E4" s="9">
        <f>+H4-G4-F4</f>
        <v>1803967.6400000001</v>
      </c>
      <c r="F4" s="9">
        <v>81541</v>
      </c>
      <c r="G4" s="9">
        <v>722285.33</v>
      </c>
      <c r="H4" s="9">
        <v>2607793.9700000002</v>
      </c>
      <c r="I4" s="9">
        <v>2502677.5099999998</v>
      </c>
      <c r="J4" s="9">
        <v>0</v>
      </c>
      <c r="K4" s="9">
        <v>0</v>
      </c>
      <c r="L4" s="9">
        <v>65997.279999999999</v>
      </c>
      <c r="M4" s="9">
        <v>0</v>
      </c>
      <c r="N4" s="9">
        <f>+I4+L4</f>
        <v>2568674.7899999996</v>
      </c>
      <c r="O4" s="9">
        <f>+I4+L4</f>
        <v>2568674.7899999996</v>
      </c>
      <c r="P4" s="9">
        <v>0</v>
      </c>
      <c r="Q4" s="9">
        <v>0</v>
      </c>
      <c r="R4" s="9">
        <f>+D4+H4-N4</f>
        <v>286670.09000000078</v>
      </c>
      <c r="S4" s="9">
        <v>0</v>
      </c>
      <c r="T4" s="9">
        <v>0</v>
      </c>
      <c r="U4" s="9">
        <v>0</v>
      </c>
      <c r="V4" s="9">
        <v>0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>
        <v>14</v>
      </c>
      <c r="AH4" s="9">
        <v>14</v>
      </c>
      <c r="AI4" s="9">
        <v>92156</v>
      </c>
    </row>
    <row r="5" spans="1:36" x14ac:dyDescent="0.2">
      <c r="A5" s="9" t="s">
        <v>51</v>
      </c>
      <c r="B5" s="9">
        <v>0</v>
      </c>
      <c r="C5" s="9">
        <v>0</v>
      </c>
      <c r="D5" s="9">
        <v>344547.49</v>
      </c>
      <c r="E5" s="9">
        <f t="shared" ref="E5:E15" si="0">+H5-G5-F5</f>
        <v>1492357.8900000001</v>
      </c>
      <c r="F5" s="9">
        <v>0</v>
      </c>
      <c r="G5" s="9">
        <v>584223.15</v>
      </c>
      <c r="H5" s="9">
        <v>2076581.04</v>
      </c>
      <c r="I5" s="9">
        <v>2011461.08</v>
      </c>
      <c r="J5" s="9">
        <v>0</v>
      </c>
      <c r="K5" s="9">
        <v>0</v>
      </c>
      <c r="L5" s="9">
        <v>15947.8</v>
      </c>
      <c r="M5" s="9">
        <v>0</v>
      </c>
      <c r="N5" s="9">
        <f t="shared" ref="N5:O15" si="1">+I5+L5</f>
        <v>2027408.8800000001</v>
      </c>
      <c r="O5" s="9">
        <f t="shared" ref="O5:O15" si="2">+I5+L5</f>
        <v>2027408.8800000001</v>
      </c>
      <c r="P5" s="9">
        <v>0</v>
      </c>
      <c r="Q5" s="9">
        <v>0</v>
      </c>
      <c r="R5" s="9">
        <f t="shared" ref="R5:R15" si="3">+D5+H5-N5</f>
        <v>393719.65000000014</v>
      </c>
      <c r="S5" s="9">
        <v>0</v>
      </c>
      <c r="T5" s="9">
        <v>0</v>
      </c>
      <c r="U5" s="9">
        <v>0</v>
      </c>
      <c r="V5" s="9">
        <v>0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>
        <v>15</v>
      </c>
      <c r="AH5" s="9">
        <v>12</v>
      </c>
      <c r="AI5" s="9">
        <v>89324</v>
      </c>
    </row>
    <row r="6" spans="1:36" x14ac:dyDescent="0.2">
      <c r="A6" s="9" t="s">
        <v>76</v>
      </c>
      <c r="B6" s="9">
        <v>0</v>
      </c>
      <c r="C6" s="9">
        <v>0</v>
      </c>
      <c r="D6" s="9">
        <v>515850.25</v>
      </c>
      <c r="E6" s="9">
        <f t="shared" si="0"/>
        <v>1137530.1600000001</v>
      </c>
      <c r="F6" s="9">
        <v>28197</v>
      </c>
      <c r="G6" s="9">
        <v>324150.36</v>
      </c>
      <c r="H6" s="9">
        <v>1489877.52</v>
      </c>
      <c r="I6" s="9">
        <v>1457829.93</v>
      </c>
      <c r="J6" s="9">
        <v>0</v>
      </c>
      <c r="K6" s="9">
        <v>0</v>
      </c>
      <c r="L6" s="9">
        <v>1498.8</v>
      </c>
      <c r="M6" s="9">
        <v>0</v>
      </c>
      <c r="N6" s="9">
        <f t="shared" si="1"/>
        <v>1459328.73</v>
      </c>
      <c r="O6" s="9">
        <f t="shared" si="2"/>
        <v>1459328.73</v>
      </c>
      <c r="P6" s="9">
        <v>0</v>
      </c>
      <c r="Q6" s="9">
        <v>0</v>
      </c>
      <c r="R6" s="9">
        <f t="shared" si="3"/>
        <v>546399.04</v>
      </c>
      <c r="S6" s="9">
        <v>0</v>
      </c>
      <c r="T6" s="9">
        <v>0</v>
      </c>
      <c r="U6" s="9">
        <v>0</v>
      </c>
      <c r="V6" s="9">
        <v>0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>
        <v>12</v>
      </c>
      <c r="AH6" s="9">
        <v>11</v>
      </c>
      <c r="AI6" s="9">
        <v>74003</v>
      </c>
    </row>
    <row r="7" spans="1:36" x14ac:dyDescent="0.2">
      <c r="A7" s="9" t="s">
        <v>52</v>
      </c>
      <c r="B7" s="9">
        <v>0</v>
      </c>
      <c r="C7" s="9">
        <v>0</v>
      </c>
      <c r="D7" s="9">
        <v>1310954.95</v>
      </c>
      <c r="E7" s="9">
        <f t="shared" si="0"/>
        <v>3708203.46</v>
      </c>
      <c r="F7" s="9">
        <v>70072.5</v>
      </c>
      <c r="G7" s="9">
        <v>1705095.14</v>
      </c>
      <c r="H7" s="9">
        <v>5483371.0999999996</v>
      </c>
      <c r="I7" s="9">
        <v>5386029.0199999996</v>
      </c>
      <c r="J7" s="9">
        <v>0</v>
      </c>
      <c r="K7" s="9">
        <v>0</v>
      </c>
      <c r="L7" s="9">
        <v>129161.65</v>
      </c>
      <c r="M7" s="9">
        <v>0</v>
      </c>
      <c r="N7" s="9">
        <f t="shared" si="1"/>
        <v>5515190.6699999999</v>
      </c>
      <c r="O7" s="9">
        <f t="shared" si="2"/>
        <v>5515190.6699999999</v>
      </c>
      <c r="P7" s="9">
        <v>0</v>
      </c>
      <c r="Q7" s="9">
        <v>0</v>
      </c>
      <c r="R7" s="9">
        <f t="shared" si="3"/>
        <v>1279135.3799999999</v>
      </c>
      <c r="S7" s="9">
        <v>0</v>
      </c>
      <c r="T7" s="9">
        <v>0</v>
      </c>
      <c r="U7" s="9">
        <v>0</v>
      </c>
      <c r="V7" s="9"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v>24</v>
      </c>
      <c r="AH7" s="9">
        <v>16</v>
      </c>
      <c r="AI7" s="9">
        <v>103587</v>
      </c>
    </row>
    <row r="8" spans="1:36" x14ac:dyDescent="0.2">
      <c r="A8" s="9" t="s">
        <v>54</v>
      </c>
      <c r="B8" s="9">
        <v>0</v>
      </c>
      <c r="C8" s="9">
        <v>0</v>
      </c>
      <c r="D8" s="9">
        <v>260212.53</v>
      </c>
      <c r="E8" s="9">
        <f t="shared" si="0"/>
        <v>1322720.8800000001</v>
      </c>
      <c r="F8" s="9">
        <v>0</v>
      </c>
      <c r="G8" s="9">
        <v>581648.93999999994</v>
      </c>
      <c r="H8" s="9">
        <v>1904369.82</v>
      </c>
      <c r="I8" s="9">
        <v>1859817.77</v>
      </c>
      <c r="J8" s="9">
        <v>0</v>
      </c>
      <c r="K8" s="9">
        <v>0</v>
      </c>
      <c r="L8" s="9">
        <v>15947.8</v>
      </c>
      <c r="M8" s="9">
        <v>0</v>
      </c>
      <c r="N8" s="9">
        <f t="shared" si="1"/>
        <v>1875765.57</v>
      </c>
      <c r="O8" s="9">
        <f t="shared" si="2"/>
        <v>1875765.57</v>
      </c>
      <c r="P8" s="9">
        <v>0</v>
      </c>
      <c r="Q8" s="9">
        <v>0</v>
      </c>
      <c r="R8" s="9">
        <f t="shared" si="3"/>
        <v>288816.78000000003</v>
      </c>
      <c r="S8" s="9">
        <v>0</v>
      </c>
      <c r="T8" s="9">
        <v>0</v>
      </c>
      <c r="U8" s="9">
        <v>0</v>
      </c>
      <c r="V8" s="9"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v>15</v>
      </c>
      <c r="AH8" s="9">
        <v>9</v>
      </c>
      <c r="AI8" s="9">
        <v>89214</v>
      </c>
    </row>
    <row r="9" spans="1:36" x14ac:dyDescent="0.2">
      <c r="A9" s="9" t="s">
        <v>55</v>
      </c>
      <c r="B9" s="9">
        <v>0</v>
      </c>
      <c r="C9" s="9">
        <v>0</v>
      </c>
      <c r="D9" s="9">
        <v>210531.83</v>
      </c>
      <c r="E9" s="9">
        <f t="shared" si="0"/>
        <v>1115337.99</v>
      </c>
      <c r="F9" s="9">
        <v>32256.68</v>
      </c>
      <c r="G9" s="9">
        <v>575301.56999999995</v>
      </c>
      <c r="H9" s="9">
        <v>1722896.24</v>
      </c>
      <c r="I9" s="9">
        <v>1691927.51</v>
      </c>
      <c r="J9" s="9">
        <v>0</v>
      </c>
      <c r="K9" s="9">
        <v>0</v>
      </c>
      <c r="L9" s="9">
        <v>6773.1</v>
      </c>
      <c r="M9" s="9">
        <v>0</v>
      </c>
      <c r="N9" s="9">
        <f t="shared" si="1"/>
        <v>1698700.61</v>
      </c>
      <c r="O9" s="9">
        <f t="shared" si="2"/>
        <v>1698700.61</v>
      </c>
      <c r="P9" s="9">
        <v>0</v>
      </c>
      <c r="Q9" s="9">
        <v>0</v>
      </c>
      <c r="R9" s="9">
        <f t="shared" si="3"/>
        <v>234727.45999999996</v>
      </c>
      <c r="S9" s="9">
        <v>0</v>
      </c>
      <c r="T9" s="9">
        <v>0</v>
      </c>
      <c r="U9" s="9">
        <v>0</v>
      </c>
      <c r="V9" s="9"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v>18</v>
      </c>
      <c r="AH9" s="9">
        <v>14</v>
      </c>
      <c r="AI9" s="9">
        <v>100879</v>
      </c>
    </row>
    <row r="10" spans="1:36" x14ac:dyDescent="0.2">
      <c r="A10" s="9" t="s">
        <v>56</v>
      </c>
      <c r="B10" s="9">
        <v>0</v>
      </c>
      <c r="C10" s="9">
        <v>0</v>
      </c>
      <c r="D10" s="9">
        <v>178321.84</v>
      </c>
      <c r="E10" s="9">
        <f t="shared" si="0"/>
        <v>1182172.4500000002</v>
      </c>
      <c r="F10" s="9">
        <v>0</v>
      </c>
      <c r="G10" s="9">
        <v>561870.09</v>
      </c>
      <c r="H10" s="9">
        <v>1744042.54</v>
      </c>
      <c r="I10" s="9">
        <v>1759802.25</v>
      </c>
      <c r="J10" s="9">
        <v>0</v>
      </c>
      <c r="K10" s="9">
        <v>0</v>
      </c>
      <c r="L10" s="9">
        <v>6748.12</v>
      </c>
      <c r="M10" s="9">
        <v>0</v>
      </c>
      <c r="N10" s="9">
        <f t="shared" si="1"/>
        <v>1766550.37</v>
      </c>
      <c r="O10" s="9">
        <f t="shared" si="2"/>
        <v>1766550.37</v>
      </c>
      <c r="P10" s="9">
        <v>0</v>
      </c>
      <c r="Q10" s="9">
        <v>0</v>
      </c>
      <c r="R10" s="9">
        <f t="shared" si="3"/>
        <v>155814.01</v>
      </c>
      <c r="S10" s="9">
        <v>0</v>
      </c>
      <c r="T10" s="9">
        <v>0</v>
      </c>
      <c r="U10" s="9">
        <v>0</v>
      </c>
      <c r="V10" s="9"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v>14</v>
      </c>
      <c r="AH10" s="9">
        <v>11</v>
      </c>
      <c r="AI10" s="9">
        <v>99273</v>
      </c>
    </row>
    <row r="11" spans="1:36" x14ac:dyDescent="0.2">
      <c r="A11" s="9" t="s">
        <v>57</v>
      </c>
      <c r="B11" s="9">
        <v>0</v>
      </c>
      <c r="C11" s="9">
        <v>0</v>
      </c>
      <c r="D11" s="9">
        <v>518120.23</v>
      </c>
      <c r="E11" s="9">
        <f t="shared" si="0"/>
        <v>1188748.7</v>
      </c>
      <c r="F11" s="9">
        <v>0</v>
      </c>
      <c r="G11" s="9">
        <v>563904.76</v>
      </c>
      <c r="H11" s="9">
        <v>1752653.46</v>
      </c>
      <c r="I11" s="9">
        <v>1803225.28</v>
      </c>
      <c r="J11" s="9">
        <v>0</v>
      </c>
      <c r="K11" s="9">
        <v>0</v>
      </c>
      <c r="L11" s="9">
        <v>6723.14</v>
      </c>
      <c r="M11" s="9">
        <v>0</v>
      </c>
      <c r="N11" s="9">
        <f t="shared" si="1"/>
        <v>1809948.42</v>
      </c>
      <c r="O11" s="9">
        <f t="shared" si="2"/>
        <v>1809948.42</v>
      </c>
      <c r="P11" s="9">
        <v>0</v>
      </c>
      <c r="Q11" s="9">
        <v>0</v>
      </c>
      <c r="R11" s="9">
        <f t="shared" si="3"/>
        <v>460825.27</v>
      </c>
      <c r="S11" s="9">
        <v>0</v>
      </c>
      <c r="T11" s="9">
        <v>0</v>
      </c>
      <c r="U11" s="9">
        <v>0</v>
      </c>
      <c r="V11" s="9"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v>15</v>
      </c>
      <c r="AH11" s="9">
        <v>9</v>
      </c>
      <c r="AI11" s="9">
        <v>84569</v>
      </c>
    </row>
    <row r="12" spans="1:36" x14ac:dyDescent="0.2">
      <c r="A12" s="9" t="s">
        <v>58</v>
      </c>
      <c r="B12" s="9">
        <v>0</v>
      </c>
      <c r="C12" s="9">
        <v>0</v>
      </c>
      <c r="D12" s="9">
        <v>422485.41</v>
      </c>
      <c r="E12" s="9">
        <f t="shared" si="0"/>
        <v>791431.07000000007</v>
      </c>
      <c r="F12" s="9">
        <v>0</v>
      </c>
      <c r="G12" s="9">
        <v>881787.03</v>
      </c>
      <c r="H12" s="9">
        <v>1673218.1</v>
      </c>
      <c r="I12" s="9">
        <v>1609948.39</v>
      </c>
      <c r="J12" s="9">
        <v>0</v>
      </c>
      <c r="K12" s="9">
        <v>0</v>
      </c>
      <c r="L12" s="9">
        <v>26321.54</v>
      </c>
      <c r="M12" s="9">
        <v>0</v>
      </c>
      <c r="N12" s="9">
        <f t="shared" si="1"/>
        <v>1636269.93</v>
      </c>
      <c r="O12" s="9">
        <f t="shared" si="2"/>
        <v>1636269.93</v>
      </c>
      <c r="P12" s="9">
        <v>0</v>
      </c>
      <c r="Q12" s="9">
        <v>0</v>
      </c>
      <c r="R12" s="9">
        <f t="shared" si="3"/>
        <v>459433.58000000007</v>
      </c>
      <c r="S12" s="9">
        <v>0</v>
      </c>
      <c r="T12" s="9">
        <v>0</v>
      </c>
      <c r="U12" s="9">
        <v>0</v>
      </c>
      <c r="V12" s="9"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v>18</v>
      </c>
      <c r="AH12" s="9">
        <v>13</v>
      </c>
      <c r="AI12" s="9">
        <v>96541</v>
      </c>
    </row>
    <row r="13" spans="1:36" x14ac:dyDescent="0.2">
      <c r="A13" s="9" t="s">
        <v>59</v>
      </c>
      <c r="B13" s="9">
        <v>0</v>
      </c>
      <c r="C13" s="9">
        <v>0</v>
      </c>
      <c r="D13" s="9">
        <v>18782.79</v>
      </c>
      <c r="E13" s="9">
        <f t="shared" si="0"/>
        <v>493002.15</v>
      </c>
      <c r="F13" s="9">
        <v>106540</v>
      </c>
      <c r="G13" s="9">
        <v>323664.23</v>
      </c>
      <c r="H13" s="9">
        <v>923206.38</v>
      </c>
      <c r="I13" s="9">
        <v>906347.59</v>
      </c>
      <c r="J13" s="9">
        <v>0</v>
      </c>
      <c r="K13" s="9">
        <v>0</v>
      </c>
      <c r="L13" s="9">
        <v>1500.6</v>
      </c>
      <c r="M13" s="9">
        <v>0</v>
      </c>
      <c r="N13" s="9">
        <f t="shared" si="1"/>
        <v>907848.19</v>
      </c>
      <c r="O13" s="9">
        <f t="shared" si="2"/>
        <v>907848.19</v>
      </c>
      <c r="P13" s="9">
        <v>0</v>
      </c>
      <c r="Q13" s="9">
        <v>0</v>
      </c>
      <c r="R13" s="9">
        <f t="shared" si="3"/>
        <v>34140.980000000098</v>
      </c>
      <c r="S13" s="9">
        <v>0</v>
      </c>
      <c r="T13" s="9">
        <v>0</v>
      </c>
      <c r="U13" s="9">
        <v>0</v>
      </c>
      <c r="V13" s="9"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v>11</v>
      </c>
      <c r="AH13" s="9">
        <v>10</v>
      </c>
      <c r="AI13" s="9">
        <v>91286</v>
      </c>
    </row>
    <row r="14" spans="1:36" x14ac:dyDescent="0.2">
      <c r="A14" s="9" t="s">
        <v>60</v>
      </c>
      <c r="B14" s="9">
        <v>0</v>
      </c>
      <c r="C14" s="9">
        <v>0</v>
      </c>
      <c r="D14" s="9">
        <v>688753.83</v>
      </c>
      <c r="E14" s="9">
        <f t="shared" si="0"/>
        <v>1223413.78</v>
      </c>
      <c r="F14" s="9">
        <v>0</v>
      </c>
      <c r="G14" s="9">
        <v>538682.49</v>
      </c>
      <c r="H14" s="9">
        <v>1762096.27</v>
      </c>
      <c r="I14" s="9">
        <v>1763588.99</v>
      </c>
      <c r="J14" s="9">
        <v>0</v>
      </c>
      <c r="K14" s="9">
        <v>0</v>
      </c>
      <c r="L14" s="9">
        <v>15922.82</v>
      </c>
      <c r="M14" s="9">
        <v>0</v>
      </c>
      <c r="N14" s="9">
        <f t="shared" si="1"/>
        <v>1779511.81</v>
      </c>
      <c r="O14" s="9">
        <f t="shared" si="2"/>
        <v>1779511.81</v>
      </c>
      <c r="P14" s="9">
        <v>0</v>
      </c>
      <c r="Q14" s="9">
        <v>0</v>
      </c>
      <c r="R14" s="9">
        <f t="shared" si="3"/>
        <v>671338.29</v>
      </c>
      <c r="S14" s="9">
        <v>0</v>
      </c>
      <c r="T14" s="9">
        <v>0</v>
      </c>
      <c r="U14" s="9">
        <v>0</v>
      </c>
      <c r="V14" s="9"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v>19</v>
      </c>
      <c r="AH14" s="9">
        <v>15</v>
      </c>
      <c r="AI14" s="9">
        <v>104987</v>
      </c>
    </row>
    <row r="15" spans="1:36" x14ac:dyDescent="0.2">
      <c r="A15" s="17" t="s">
        <v>119</v>
      </c>
      <c r="B15" s="21">
        <v>0</v>
      </c>
      <c r="C15" s="21">
        <v>0</v>
      </c>
      <c r="D15" s="21">
        <v>277103.57</v>
      </c>
      <c r="E15" s="9">
        <f t="shared" si="0"/>
        <v>1741041.63</v>
      </c>
      <c r="F15" s="9">
        <v>0</v>
      </c>
      <c r="G15" s="9">
        <v>537816.56000000006</v>
      </c>
      <c r="H15" s="9">
        <v>2278858.19</v>
      </c>
      <c r="I15" s="21">
        <v>2228457</v>
      </c>
      <c r="J15" s="21">
        <v>0</v>
      </c>
      <c r="K15" s="21">
        <v>0</v>
      </c>
      <c r="L15" s="21">
        <v>0</v>
      </c>
      <c r="M15" s="21">
        <v>0</v>
      </c>
      <c r="N15" s="9">
        <f t="shared" si="1"/>
        <v>2228457</v>
      </c>
      <c r="O15" s="9">
        <f t="shared" si="2"/>
        <v>2228457</v>
      </c>
      <c r="P15" s="21">
        <v>0</v>
      </c>
      <c r="Q15" s="21">
        <v>0</v>
      </c>
      <c r="R15" s="9">
        <f t="shared" si="3"/>
        <v>327504.75999999978</v>
      </c>
      <c r="S15" s="9">
        <v>0</v>
      </c>
      <c r="T15" s="9">
        <v>0</v>
      </c>
      <c r="U15" s="9">
        <v>0</v>
      </c>
      <c r="V15" s="9">
        <v>0</v>
      </c>
      <c r="W15" s="21"/>
      <c r="X15" s="21"/>
      <c r="Y15" s="21"/>
      <c r="Z15" s="9"/>
      <c r="AA15" s="9"/>
      <c r="AB15" s="9"/>
      <c r="AC15" s="21"/>
      <c r="AD15" s="21"/>
      <c r="AE15" s="21"/>
      <c r="AF15" s="21"/>
      <c r="AG15" s="9">
        <v>15</v>
      </c>
      <c r="AH15" s="9">
        <v>11</v>
      </c>
      <c r="AI15" s="21">
        <v>71895</v>
      </c>
    </row>
    <row r="16" spans="1:36" x14ac:dyDescent="0.2">
      <c r="B16" s="22"/>
      <c r="C16" s="22"/>
      <c r="D16" s="22"/>
      <c r="E16" s="20"/>
      <c r="I16" s="22"/>
      <c r="J16" s="22"/>
      <c r="K16" s="22"/>
      <c r="L16" s="22"/>
      <c r="M16" s="22"/>
      <c r="N16" s="22"/>
      <c r="O16" s="20"/>
      <c r="P16" s="22"/>
      <c r="Q16" s="22"/>
      <c r="R16" s="22"/>
      <c r="S16" s="20"/>
      <c r="W16" s="22"/>
      <c r="X16" s="22"/>
      <c r="Y16" s="22"/>
      <c r="Z16" s="20"/>
      <c r="AC16" s="22"/>
      <c r="AD16" s="22"/>
      <c r="AE16" s="22"/>
      <c r="AF16" s="22"/>
      <c r="AG16" s="20"/>
      <c r="AI16" s="22"/>
      <c r="AJ16" s="20"/>
    </row>
    <row r="17" spans="2:36" x14ac:dyDescent="0.2">
      <c r="B17" s="20"/>
      <c r="C17" s="20"/>
      <c r="D17" s="20"/>
      <c r="E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W17" s="20"/>
      <c r="X17" s="20"/>
      <c r="Y17" s="20"/>
      <c r="Z17" s="20"/>
      <c r="AC17" s="20"/>
      <c r="AD17" s="20"/>
      <c r="AE17" s="20"/>
      <c r="AF17" s="20"/>
      <c r="AG17" s="20"/>
      <c r="AI17" s="20"/>
      <c r="AJ17" s="20"/>
    </row>
    <row r="18" spans="2:36" x14ac:dyDescent="0.2">
      <c r="B18" s="20"/>
      <c r="C18" s="20"/>
      <c r="D18" s="20"/>
      <c r="E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W18" s="20"/>
      <c r="X18" s="20"/>
      <c r="Y18" s="20"/>
      <c r="Z18" s="20"/>
      <c r="AC18" s="20"/>
      <c r="AD18" s="20"/>
      <c r="AE18" s="20"/>
      <c r="AF18" s="20"/>
      <c r="AG18" s="20"/>
      <c r="AI18" s="20"/>
      <c r="AJ18" s="20"/>
    </row>
    <row r="19" spans="2:36" x14ac:dyDescent="0.2">
      <c r="B19" s="20"/>
      <c r="C19" s="20"/>
      <c r="D19" s="20"/>
      <c r="E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W19" s="20"/>
      <c r="X19" s="20"/>
      <c r="Y19" s="20"/>
      <c r="Z19" s="20"/>
      <c r="AC19" s="20"/>
      <c r="AD19" s="20"/>
      <c r="AE19" s="20"/>
      <c r="AF19" s="20"/>
      <c r="AG19" s="20"/>
      <c r="AI19" s="20"/>
      <c r="AJ19" s="20"/>
    </row>
    <row r="20" spans="2:36" x14ac:dyDescent="0.2">
      <c r="B20" s="20"/>
      <c r="C20" s="20"/>
      <c r="D20" s="20"/>
      <c r="E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W20" s="20"/>
      <c r="X20" s="20"/>
      <c r="Y20" s="20"/>
      <c r="Z20" s="20"/>
      <c r="AC20" s="20"/>
      <c r="AD20" s="20"/>
      <c r="AE20" s="20"/>
      <c r="AF20" s="20"/>
      <c r="AG20" s="20"/>
      <c r="AI20" s="20"/>
      <c r="AJ20" s="20"/>
    </row>
    <row r="21" spans="2:36" x14ac:dyDescent="0.2">
      <c r="B21" s="20"/>
      <c r="C21" s="20"/>
      <c r="D21" s="20"/>
      <c r="E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W21" s="20"/>
      <c r="X21" s="20"/>
      <c r="Y21" s="20"/>
      <c r="Z21" s="20"/>
      <c r="AC21" s="20"/>
      <c r="AD21" s="20"/>
      <c r="AE21" s="20"/>
      <c r="AF21" s="20"/>
      <c r="AG21" s="20"/>
      <c r="AI21" s="20"/>
      <c r="AJ21" s="20"/>
    </row>
    <row r="22" spans="2:36" x14ac:dyDescent="0.2">
      <c r="B22" s="20"/>
      <c r="C22" s="20"/>
      <c r="D22" s="20"/>
      <c r="E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W22" s="20"/>
      <c r="X22" s="20"/>
      <c r="Y22" s="20"/>
      <c r="Z22" s="20"/>
      <c r="AC22" s="20"/>
      <c r="AD22" s="20"/>
      <c r="AE22" s="20"/>
      <c r="AF22" s="20"/>
      <c r="AG22" s="20"/>
      <c r="AI22" s="20"/>
      <c r="AJ22" s="20"/>
    </row>
    <row r="23" spans="2:36" x14ac:dyDescent="0.2">
      <c r="B23" s="20"/>
      <c r="C23" s="20"/>
      <c r="D23" s="20"/>
      <c r="E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W23" s="20"/>
      <c r="X23" s="20"/>
      <c r="Y23" s="20"/>
      <c r="Z23" s="20"/>
      <c r="AC23" s="20"/>
      <c r="AD23" s="20"/>
      <c r="AE23" s="20"/>
      <c r="AF23" s="20"/>
      <c r="AG23" s="20"/>
      <c r="AI23" s="20"/>
      <c r="AJ23" s="20"/>
    </row>
    <row r="24" spans="2:36" x14ac:dyDescent="0.2">
      <c r="B24" s="20"/>
      <c r="C24" s="20"/>
      <c r="D24" s="20"/>
      <c r="E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W24" s="20"/>
      <c r="X24" s="20"/>
      <c r="Y24" s="20"/>
      <c r="Z24" s="20"/>
      <c r="AC24" s="20"/>
      <c r="AD24" s="20"/>
      <c r="AE24" s="20"/>
      <c r="AF24" s="20"/>
      <c r="AG24" s="20"/>
      <c r="AI24" s="20"/>
      <c r="AJ24" s="20"/>
    </row>
    <row r="25" spans="2:36" x14ac:dyDescent="0.2">
      <c r="B25" s="20"/>
      <c r="C25" s="20"/>
      <c r="D25" s="20"/>
      <c r="E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W25" s="20"/>
      <c r="X25" s="20"/>
      <c r="Y25" s="20"/>
      <c r="Z25" s="20"/>
      <c r="AC25" s="20"/>
      <c r="AD25" s="20"/>
      <c r="AE25" s="20"/>
      <c r="AF25" s="20"/>
      <c r="AG25" s="20"/>
      <c r="AI25" s="20"/>
      <c r="AJ25" s="20"/>
    </row>
    <row r="26" spans="2:36" x14ac:dyDescent="0.2">
      <c r="B26" s="20"/>
      <c r="C26" s="20"/>
      <c r="D26" s="20"/>
      <c r="E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W26" s="20"/>
      <c r="X26" s="20"/>
      <c r="Y26" s="20"/>
      <c r="Z26" s="20"/>
      <c r="AC26" s="20"/>
      <c r="AD26" s="20"/>
      <c r="AE26" s="20"/>
      <c r="AF26" s="20"/>
      <c r="AG26" s="20"/>
      <c r="AI26" s="20"/>
      <c r="AJ26" s="20"/>
    </row>
    <row r="27" spans="2:36" x14ac:dyDescent="0.2">
      <c r="B27" s="20"/>
      <c r="C27" s="20"/>
      <c r="D27" s="20"/>
      <c r="E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W27" s="20"/>
      <c r="X27" s="20"/>
      <c r="Y27" s="20"/>
      <c r="Z27" s="20"/>
      <c r="AC27" s="20"/>
      <c r="AD27" s="20"/>
      <c r="AE27" s="20"/>
      <c r="AF27" s="20"/>
      <c r="AG27" s="20"/>
      <c r="AI27" s="20"/>
      <c r="AJ27" s="20"/>
    </row>
    <row r="28" spans="2:36" x14ac:dyDescent="0.2">
      <c r="B28" s="20"/>
      <c r="C28" s="20"/>
      <c r="D28" s="20"/>
      <c r="E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W28" s="20"/>
      <c r="X28" s="20"/>
      <c r="Y28" s="20"/>
      <c r="Z28" s="20"/>
      <c r="AC28" s="20"/>
      <c r="AD28" s="20"/>
      <c r="AE28" s="20"/>
      <c r="AF28" s="20"/>
      <c r="AG28" s="20"/>
      <c r="AI28" s="20"/>
      <c r="AJ28" s="20"/>
    </row>
    <row r="29" spans="2:36" x14ac:dyDescent="0.2">
      <c r="B29" s="20"/>
      <c r="C29" s="20"/>
      <c r="D29" s="20"/>
      <c r="E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W29" s="20"/>
      <c r="X29" s="20"/>
      <c r="Y29" s="20"/>
      <c r="Z29" s="20"/>
      <c r="AC29" s="20"/>
      <c r="AD29" s="20"/>
      <c r="AE29" s="20"/>
      <c r="AF29" s="20"/>
      <c r="AG29" s="20"/>
      <c r="AI29" s="20"/>
      <c r="AJ29" s="20"/>
    </row>
    <row r="30" spans="2:36" x14ac:dyDescent="0.2">
      <c r="B30" s="20"/>
      <c r="C30" s="20"/>
      <c r="D30" s="20"/>
      <c r="E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W30" s="20"/>
      <c r="X30" s="20"/>
      <c r="Y30" s="20"/>
      <c r="Z30" s="20"/>
      <c r="AC30" s="20"/>
      <c r="AD30" s="20"/>
      <c r="AE30" s="20"/>
      <c r="AF30" s="20"/>
      <c r="AG30" s="20"/>
      <c r="AI30" s="20"/>
      <c r="AJ30" s="20"/>
    </row>
    <row r="31" spans="2:36" x14ac:dyDescent="0.2">
      <c r="B31" s="20"/>
      <c r="C31" s="20"/>
      <c r="D31" s="20"/>
      <c r="E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W31" s="20"/>
      <c r="X31" s="20"/>
      <c r="Y31" s="20"/>
      <c r="Z31" s="20"/>
      <c r="AC31" s="20"/>
      <c r="AD31" s="20"/>
      <c r="AE31" s="20"/>
      <c r="AF31" s="20"/>
      <c r="AG31" s="20"/>
      <c r="AI31" s="20"/>
      <c r="AJ31" s="20"/>
    </row>
    <row r="32" spans="2:36" x14ac:dyDescent="0.2">
      <c r="B32" s="20"/>
      <c r="C32" s="20"/>
      <c r="D32" s="20"/>
      <c r="E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W32" s="20"/>
      <c r="X32" s="20"/>
      <c r="Y32" s="20"/>
      <c r="Z32" s="20"/>
      <c r="AC32" s="20"/>
      <c r="AD32" s="20"/>
      <c r="AE32" s="20"/>
      <c r="AF32" s="20"/>
      <c r="AG32" s="20"/>
      <c r="AI32" s="20"/>
      <c r="AJ32" s="20"/>
    </row>
    <row r="33" spans="2:36" x14ac:dyDescent="0.2">
      <c r="B33" s="20"/>
      <c r="C33" s="20"/>
      <c r="D33" s="20"/>
      <c r="E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W33" s="20"/>
      <c r="X33" s="20"/>
      <c r="Y33" s="20"/>
      <c r="Z33" s="20"/>
      <c r="AC33" s="20"/>
      <c r="AD33" s="20"/>
      <c r="AE33" s="20"/>
      <c r="AF33" s="20"/>
      <c r="AG33" s="20"/>
      <c r="AI33" s="20"/>
      <c r="AJ33" s="20"/>
    </row>
    <row r="34" spans="2:36" x14ac:dyDescent="0.2">
      <c r="B34" s="20"/>
      <c r="C34" s="20"/>
      <c r="D34" s="20"/>
      <c r="E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W34" s="20"/>
      <c r="X34" s="20"/>
      <c r="Y34" s="20"/>
      <c r="Z34" s="20"/>
      <c r="AC34" s="20"/>
      <c r="AD34" s="20"/>
      <c r="AE34" s="20"/>
      <c r="AF34" s="20"/>
      <c r="AG34" s="20"/>
      <c r="AI34" s="20"/>
      <c r="AJ34" s="20"/>
    </row>
    <row r="35" spans="2:36" x14ac:dyDescent="0.2">
      <c r="B35" s="20"/>
      <c r="C35" s="20"/>
      <c r="D35" s="20"/>
      <c r="E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W35" s="20"/>
      <c r="X35" s="20"/>
      <c r="Y35" s="20"/>
      <c r="Z35" s="20"/>
      <c r="AC35" s="20"/>
      <c r="AD35" s="20"/>
      <c r="AE35" s="20"/>
      <c r="AF35" s="20"/>
      <c r="AG35" s="20"/>
      <c r="AI35" s="20"/>
      <c r="AJ35" s="20"/>
    </row>
    <row r="36" spans="2:36" x14ac:dyDescent="0.2">
      <c r="B36" s="20"/>
      <c r="C36" s="20"/>
      <c r="D36" s="20"/>
      <c r="E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W36" s="20"/>
      <c r="X36" s="20"/>
      <c r="Y36" s="20"/>
      <c r="Z36" s="20"/>
      <c r="AC36" s="20"/>
      <c r="AD36" s="20"/>
      <c r="AE36" s="20"/>
      <c r="AF36" s="20"/>
      <c r="AG36" s="20"/>
      <c r="AI36" s="20"/>
      <c r="AJ36" s="20"/>
    </row>
    <row r="37" spans="2:36" x14ac:dyDescent="0.2">
      <c r="B37" s="20"/>
      <c r="C37" s="20"/>
      <c r="D37" s="20"/>
      <c r="E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W37" s="20"/>
      <c r="X37" s="20"/>
      <c r="Y37" s="20"/>
      <c r="Z37" s="20"/>
      <c r="AC37" s="20"/>
      <c r="AD37" s="20"/>
      <c r="AE37" s="20"/>
      <c r="AF37" s="20"/>
      <c r="AG37" s="20"/>
      <c r="AI37" s="20"/>
      <c r="AJ37" s="20"/>
    </row>
    <row r="38" spans="2:36" x14ac:dyDescent="0.2">
      <c r="B38" s="20"/>
      <c r="C38" s="20"/>
      <c r="D38" s="20"/>
      <c r="E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W38" s="20"/>
      <c r="X38" s="20"/>
      <c r="Y38" s="20"/>
      <c r="Z38" s="20"/>
      <c r="AC38" s="20"/>
      <c r="AD38" s="20"/>
      <c r="AE38" s="20"/>
      <c r="AF38" s="20"/>
      <c r="AG38" s="20"/>
      <c r="AI38" s="20"/>
      <c r="AJ38" s="20"/>
    </row>
    <row r="39" spans="2:36" x14ac:dyDescent="0.2">
      <c r="B39" s="20"/>
      <c r="C39" s="20"/>
      <c r="D39" s="20"/>
      <c r="E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W39" s="20"/>
      <c r="X39" s="20"/>
      <c r="Y39" s="20"/>
      <c r="Z39" s="20"/>
      <c r="AC39" s="20"/>
      <c r="AD39" s="20"/>
      <c r="AE39" s="20"/>
      <c r="AF39" s="20"/>
      <c r="AG39" s="20"/>
      <c r="AI39" s="20"/>
      <c r="AJ39" s="20"/>
    </row>
    <row r="40" spans="2:36" x14ac:dyDescent="0.2">
      <c r="B40" s="20"/>
      <c r="C40" s="20"/>
      <c r="D40" s="20"/>
      <c r="E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W40" s="20"/>
      <c r="X40" s="20"/>
      <c r="Y40" s="20"/>
      <c r="Z40" s="20"/>
      <c r="AC40" s="20"/>
      <c r="AD40" s="20"/>
      <c r="AE40" s="20"/>
      <c r="AF40" s="20"/>
      <c r="AG40" s="20"/>
      <c r="AI40" s="20"/>
      <c r="AJ40" s="20"/>
    </row>
    <row r="41" spans="2:36" x14ac:dyDescent="0.2">
      <c r="B41" s="20"/>
      <c r="C41" s="20"/>
      <c r="D41" s="20"/>
      <c r="E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W41" s="20"/>
      <c r="X41" s="20"/>
      <c r="Y41" s="20"/>
      <c r="Z41" s="20"/>
      <c r="AC41" s="20"/>
      <c r="AD41" s="20"/>
      <c r="AE41" s="20"/>
      <c r="AF41" s="20"/>
      <c r="AG41" s="20"/>
      <c r="AI41" s="20"/>
      <c r="AJ41" s="20"/>
    </row>
    <row r="42" spans="2:36" x14ac:dyDescent="0.2">
      <c r="B42" s="20"/>
      <c r="C42" s="20"/>
      <c r="D42" s="20"/>
      <c r="E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W42" s="20"/>
      <c r="X42" s="20"/>
      <c r="Y42" s="20"/>
      <c r="Z42" s="20"/>
      <c r="AC42" s="20"/>
      <c r="AD42" s="20"/>
      <c r="AE42" s="20"/>
      <c r="AF42" s="20"/>
      <c r="AG42" s="20"/>
      <c r="AI42" s="20"/>
      <c r="AJ42" s="20"/>
    </row>
    <row r="43" spans="2:36" x14ac:dyDescent="0.2">
      <c r="B43" s="20"/>
      <c r="C43" s="20"/>
      <c r="D43" s="20"/>
      <c r="E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W43" s="20"/>
      <c r="X43" s="20"/>
      <c r="Y43" s="20"/>
      <c r="Z43" s="20"/>
      <c r="AC43" s="20"/>
      <c r="AD43" s="20"/>
      <c r="AE43" s="20"/>
      <c r="AF43" s="20"/>
      <c r="AG43" s="20"/>
      <c r="AI43" s="20"/>
      <c r="AJ43" s="20"/>
    </row>
    <row r="44" spans="2:36" x14ac:dyDescent="0.2">
      <c r="B44" s="20"/>
      <c r="C44" s="20"/>
      <c r="D44" s="20"/>
      <c r="E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W44" s="20"/>
      <c r="X44" s="20"/>
      <c r="Y44" s="20"/>
      <c r="Z44" s="20"/>
      <c r="AC44" s="20"/>
      <c r="AD44" s="20"/>
      <c r="AE44" s="20"/>
      <c r="AF44" s="20"/>
      <c r="AG44" s="20"/>
      <c r="AI44" s="20"/>
      <c r="AJ44" s="20"/>
    </row>
    <row r="45" spans="2:36" x14ac:dyDescent="0.2">
      <c r="B45" s="20"/>
      <c r="C45" s="20"/>
      <c r="D45" s="20"/>
      <c r="E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W45" s="20"/>
      <c r="X45" s="20"/>
      <c r="Y45" s="20"/>
      <c r="Z45" s="20"/>
      <c r="AC45" s="20"/>
      <c r="AD45" s="20"/>
      <c r="AE45" s="20"/>
      <c r="AF45" s="20"/>
      <c r="AG45" s="20"/>
      <c r="AI45" s="20"/>
      <c r="AJ45" s="20"/>
    </row>
    <row r="46" spans="2:36" x14ac:dyDescent="0.2">
      <c r="B46" s="20"/>
      <c r="C46" s="20"/>
      <c r="D46" s="20"/>
      <c r="E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W46" s="20"/>
      <c r="X46" s="20"/>
      <c r="Y46" s="20"/>
      <c r="Z46" s="20"/>
      <c r="AC46" s="20"/>
      <c r="AD46" s="20"/>
      <c r="AE46" s="20"/>
      <c r="AF46" s="20"/>
      <c r="AG46" s="20"/>
      <c r="AI46" s="20"/>
      <c r="AJ46" s="20"/>
    </row>
    <row r="47" spans="2:36" x14ac:dyDescent="0.2">
      <c r="B47" s="20"/>
      <c r="C47" s="20"/>
      <c r="D47" s="20"/>
      <c r="E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W47" s="20"/>
      <c r="X47" s="20"/>
      <c r="Y47" s="20"/>
      <c r="Z47" s="20"/>
      <c r="AC47" s="20"/>
      <c r="AD47" s="20"/>
      <c r="AE47" s="20"/>
      <c r="AF47" s="20"/>
      <c r="AG47" s="20"/>
      <c r="AI47" s="20"/>
      <c r="AJ47" s="20"/>
    </row>
    <row r="48" spans="2:36" x14ac:dyDescent="0.2">
      <c r="B48" s="20"/>
      <c r="C48" s="20"/>
      <c r="D48" s="20"/>
      <c r="E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W48" s="20"/>
      <c r="X48" s="20"/>
      <c r="Y48" s="20"/>
      <c r="Z48" s="20"/>
      <c r="AC48" s="20"/>
      <c r="AD48" s="20"/>
      <c r="AE48" s="20"/>
      <c r="AF48" s="20"/>
      <c r="AG48" s="20"/>
      <c r="AI48" s="20"/>
      <c r="AJ48" s="20"/>
    </row>
    <row r="49" spans="2:36" x14ac:dyDescent="0.2">
      <c r="B49" s="20"/>
      <c r="C49" s="20"/>
      <c r="D49" s="20"/>
      <c r="E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W49" s="20"/>
      <c r="X49" s="20"/>
      <c r="Y49" s="20"/>
      <c r="Z49" s="20"/>
      <c r="AC49" s="20"/>
      <c r="AD49" s="20"/>
      <c r="AE49" s="20"/>
      <c r="AF49" s="20"/>
      <c r="AG49" s="20"/>
      <c r="AI49" s="20"/>
      <c r="AJ49" s="20"/>
    </row>
    <row r="50" spans="2:36" x14ac:dyDescent="0.2">
      <c r="B50" s="20"/>
      <c r="C50" s="20"/>
      <c r="D50" s="20"/>
      <c r="E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W50" s="20"/>
      <c r="X50" s="20"/>
      <c r="Y50" s="20"/>
      <c r="Z50" s="20"/>
      <c r="AC50" s="20"/>
      <c r="AD50" s="20"/>
      <c r="AE50" s="20"/>
      <c r="AF50" s="20"/>
      <c r="AG50" s="20"/>
      <c r="AI50" s="20"/>
      <c r="AJ50" s="20"/>
    </row>
    <row r="51" spans="2:36" x14ac:dyDescent="0.2">
      <c r="B51" s="20"/>
      <c r="C51" s="20"/>
      <c r="D51" s="20"/>
      <c r="E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W51" s="20"/>
      <c r="X51" s="20"/>
      <c r="Y51" s="20"/>
      <c r="Z51" s="20"/>
      <c r="AC51" s="20"/>
      <c r="AD51" s="20"/>
      <c r="AE51" s="20"/>
      <c r="AF51" s="20"/>
      <c r="AG51" s="20"/>
      <c r="AI51" s="20"/>
      <c r="AJ51" s="20"/>
    </row>
    <row r="52" spans="2:36" x14ac:dyDescent="0.2">
      <c r="B52" s="20"/>
      <c r="C52" s="20"/>
      <c r="D52" s="20"/>
      <c r="E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W52" s="20"/>
      <c r="X52" s="20"/>
      <c r="Y52" s="20"/>
      <c r="Z52" s="20"/>
      <c r="AC52" s="20"/>
      <c r="AD52" s="20"/>
      <c r="AE52" s="20"/>
      <c r="AF52" s="20"/>
      <c r="AG52" s="20"/>
      <c r="AI52" s="20"/>
      <c r="AJ52" s="20"/>
    </row>
    <row r="53" spans="2:36" x14ac:dyDescent="0.2">
      <c r="B53" s="20"/>
      <c r="C53" s="20"/>
      <c r="D53" s="20"/>
      <c r="E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W53" s="20"/>
      <c r="X53" s="20"/>
      <c r="Y53" s="20"/>
      <c r="Z53" s="20"/>
      <c r="AC53" s="20"/>
      <c r="AD53" s="20"/>
      <c r="AE53" s="20"/>
      <c r="AF53" s="20"/>
      <c r="AG53" s="20"/>
      <c r="AI53" s="20"/>
      <c r="AJ53" s="20"/>
    </row>
    <row r="54" spans="2:36" x14ac:dyDescent="0.2">
      <c r="B54" s="20"/>
      <c r="C54" s="20"/>
      <c r="D54" s="20"/>
      <c r="E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W54" s="20"/>
      <c r="X54" s="20"/>
      <c r="Y54" s="20"/>
      <c r="Z54" s="20"/>
      <c r="AC54" s="20"/>
      <c r="AD54" s="20"/>
      <c r="AE54" s="20"/>
      <c r="AF54" s="20"/>
      <c r="AG54" s="20"/>
      <c r="AI54" s="20"/>
      <c r="AJ54" s="20"/>
    </row>
    <row r="55" spans="2:36" x14ac:dyDescent="0.2">
      <c r="B55" s="20"/>
      <c r="C55" s="20"/>
      <c r="D55" s="20"/>
      <c r="E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W55" s="20"/>
      <c r="X55" s="20"/>
      <c r="Y55" s="20"/>
      <c r="Z55" s="20"/>
      <c r="AC55" s="20"/>
      <c r="AD55" s="20"/>
      <c r="AE55" s="20"/>
      <c r="AF55" s="20"/>
      <c r="AG55" s="20"/>
      <c r="AI55" s="20"/>
      <c r="AJ55" s="20"/>
    </row>
    <row r="56" spans="2:36" x14ac:dyDescent="0.2">
      <c r="B56" s="20"/>
      <c r="C56" s="20"/>
      <c r="D56" s="20"/>
      <c r="E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W56" s="20"/>
      <c r="X56" s="20"/>
      <c r="Y56" s="20"/>
      <c r="Z56" s="20"/>
      <c r="AC56" s="20"/>
      <c r="AD56" s="20"/>
      <c r="AE56" s="20"/>
      <c r="AF56" s="20"/>
      <c r="AG56" s="20"/>
      <c r="AI56" s="20"/>
      <c r="AJ56" s="20"/>
    </row>
    <row r="57" spans="2:36" x14ac:dyDescent="0.2">
      <c r="B57" s="20"/>
      <c r="C57" s="20"/>
      <c r="D57" s="20"/>
      <c r="E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W57" s="20"/>
      <c r="X57" s="20"/>
      <c r="Y57" s="20"/>
      <c r="Z57" s="20"/>
      <c r="AC57" s="20"/>
      <c r="AD57" s="20"/>
      <c r="AE57" s="20"/>
      <c r="AF57" s="20"/>
      <c r="AG57" s="20"/>
      <c r="AI57" s="20"/>
      <c r="AJ57" s="20"/>
    </row>
    <row r="58" spans="2:36" x14ac:dyDescent="0.2">
      <c r="B58" s="20"/>
      <c r="C58" s="20"/>
      <c r="D58" s="20"/>
      <c r="E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W58" s="20"/>
      <c r="X58" s="20"/>
      <c r="Y58" s="20"/>
      <c r="Z58" s="20"/>
      <c r="AC58" s="20"/>
      <c r="AD58" s="20"/>
      <c r="AE58" s="20"/>
      <c r="AF58" s="20"/>
      <c r="AG58" s="20"/>
      <c r="AI58" s="20"/>
      <c r="AJ58" s="20"/>
    </row>
    <row r="59" spans="2:36" x14ac:dyDescent="0.2">
      <c r="B59" s="20"/>
      <c r="C59" s="20"/>
      <c r="D59" s="20"/>
      <c r="E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W59" s="20"/>
      <c r="X59" s="20"/>
      <c r="Y59" s="20"/>
      <c r="Z59" s="20"/>
      <c r="AC59" s="20"/>
      <c r="AD59" s="20"/>
      <c r="AE59" s="20"/>
      <c r="AF59" s="20"/>
      <c r="AG59" s="20"/>
      <c r="AI59" s="20"/>
      <c r="AJ59" s="20"/>
    </row>
    <row r="60" spans="2:36" x14ac:dyDescent="0.2">
      <c r="B60" s="20"/>
      <c r="C60" s="20"/>
      <c r="D60" s="20"/>
      <c r="E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W60" s="20"/>
      <c r="X60" s="20"/>
      <c r="Y60" s="20"/>
      <c r="Z60" s="20"/>
      <c r="AC60" s="20"/>
      <c r="AD60" s="20"/>
      <c r="AE60" s="20"/>
      <c r="AF60" s="20"/>
      <c r="AG60" s="20"/>
      <c r="AI60" s="20"/>
      <c r="AJ60" s="20"/>
    </row>
    <row r="61" spans="2:36" x14ac:dyDescent="0.2">
      <c r="B61" s="20"/>
      <c r="C61" s="20"/>
      <c r="D61" s="20"/>
      <c r="E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W61" s="20"/>
      <c r="X61" s="20"/>
      <c r="Y61" s="20"/>
      <c r="Z61" s="20"/>
      <c r="AC61" s="20"/>
      <c r="AD61" s="20"/>
      <c r="AE61" s="20"/>
      <c r="AF61" s="20"/>
      <c r="AG61" s="20"/>
      <c r="AI61" s="20"/>
      <c r="AJ61" s="20"/>
    </row>
    <row r="62" spans="2:36" x14ac:dyDescent="0.2">
      <c r="B62" s="20"/>
      <c r="C62" s="20"/>
      <c r="D62" s="20"/>
      <c r="E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W62" s="20"/>
      <c r="X62" s="20"/>
      <c r="Y62" s="20"/>
      <c r="Z62" s="20"/>
      <c r="AC62" s="20"/>
      <c r="AD62" s="20"/>
      <c r="AE62" s="20"/>
      <c r="AF62" s="20"/>
      <c r="AG62" s="20"/>
      <c r="AI62" s="20"/>
      <c r="AJ62" s="20"/>
    </row>
    <row r="63" spans="2:36" x14ac:dyDescent="0.2">
      <c r="B63" s="20"/>
      <c r="C63" s="20"/>
      <c r="D63" s="20"/>
      <c r="E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W63" s="20"/>
      <c r="X63" s="20"/>
      <c r="Y63" s="20"/>
      <c r="Z63" s="20"/>
      <c r="AC63" s="20"/>
      <c r="AD63" s="20"/>
      <c r="AE63" s="20"/>
      <c r="AF63" s="20"/>
      <c r="AG63" s="20"/>
      <c r="AI63" s="20"/>
      <c r="AJ63" s="20"/>
    </row>
    <row r="64" spans="2:36" x14ac:dyDescent="0.2">
      <c r="B64" s="20"/>
      <c r="C64" s="20"/>
      <c r="D64" s="20"/>
      <c r="E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W64" s="20"/>
      <c r="X64" s="20"/>
      <c r="Y64" s="20"/>
      <c r="Z64" s="20"/>
      <c r="AC64" s="20"/>
      <c r="AD64" s="20"/>
      <c r="AE64" s="20"/>
      <c r="AF64" s="20"/>
      <c r="AG64" s="20"/>
      <c r="AI64" s="20"/>
      <c r="AJ64" s="20"/>
    </row>
    <row r="65" spans="2:36" x14ac:dyDescent="0.2">
      <c r="B65" s="20"/>
      <c r="C65" s="20"/>
      <c r="D65" s="20"/>
      <c r="E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W65" s="20"/>
      <c r="X65" s="20"/>
      <c r="Y65" s="20"/>
      <c r="Z65" s="20"/>
      <c r="AC65" s="20"/>
      <c r="AD65" s="20"/>
      <c r="AE65" s="20"/>
      <c r="AF65" s="20"/>
      <c r="AG65" s="20"/>
      <c r="AI65" s="20"/>
      <c r="AJ65" s="20"/>
    </row>
    <row r="66" spans="2:36" x14ac:dyDescent="0.2"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AC66" s="20"/>
      <c r="AD66" s="20"/>
      <c r="AE66" s="20"/>
      <c r="AF66" s="20"/>
      <c r="AG66" s="20"/>
      <c r="AI66" s="20"/>
      <c r="AJ66" s="20"/>
    </row>
    <row r="67" spans="2:36" x14ac:dyDescent="0.2"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AC67" s="20"/>
      <c r="AD67" s="20"/>
      <c r="AE67" s="20"/>
      <c r="AF67" s="20"/>
      <c r="AG67" s="20"/>
      <c r="AI67" s="20"/>
      <c r="AJ67" s="20"/>
    </row>
    <row r="68" spans="2:36" x14ac:dyDescent="0.2"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AC68" s="20"/>
      <c r="AD68" s="20"/>
      <c r="AE68" s="20"/>
      <c r="AF68" s="20"/>
      <c r="AG68" s="20"/>
      <c r="AI68" s="20"/>
      <c r="AJ68" s="20"/>
    </row>
    <row r="69" spans="2:36" x14ac:dyDescent="0.2"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AC69" s="20"/>
      <c r="AD69" s="20"/>
      <c r="AE69" s="20"/>
      <c r="AF69" s="20"/>
      <c r="AG69" s="20"/>
      <c r="AI69" s="20"/>
      <c r="AJ69" s="20"/>
    </row>
    <row r="70" spans="2:36" x14ac:dyDescent="0.2"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AC70" s="20"/>
      <c r="AD70" s="20"/>
      <c r="AE70" s="20"/>
      <c r="AF70" s="20"/>
      <c r="AG70" s="20"/>
      <c r="AI70" s="20"/>
      <c r="AJ70" s="20"/>
    </row>
    <row r="71" spans="2:36" x14ac:dyDescent="0.2"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AC71" s="20"/>
      <c r="AD71" s="20"/>
      <c r="AE71" s="20"/>
      <c r="AF71" s="20"/>
      <c r="AG71" s="20"/>
      <c r="AI71" s="20"/>
      <c r="AJ71" s="20"/>
    </row>
    <row r="72" spans="2:36" x14ac:dyDescent="0.2"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AC72" s="20"/>
      <c r="AD72" s="20"/>
      <c r="AE72" s="20"/>
      <c r="AF72" s="20"/>
      <c r="AG72" s="20"/>
      <c r="AI72" s="20"/>
      <c r="AJ72" s="20"/>
    </row>
    <row r="73" spans="2:36" x14ac:dyDescent="0.2"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AC73" s="20"/>
      <c r="AD73" s="20"/>
      <c r="AE73" s="20"/>
      <c r="AF73" s="20"/>
      <c r="AG73" s="20"/>
      <c r="AI73" s="20"/>
      <c r="AJ73" s="20"/>
    </row>
    <row r="74" spans="2:36" x14ac:dyDescent="0.2"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AC74" s="20"/>
      <c r="AD74" s="20"/>
      <c r="AE74" s="20"/>
      <c r="AF74" s="20"/>
      <c r="AG74" s="20"/>
      <c r="AI74" s="20"/>
      <c r="AJ74" s="20"/>
    </row>
    <row r="75" spans="2:36" x14ac:dyDescent="0.2"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AC75" s="20"/>
      <c r="AD75" s="20"/>
      <c r="AE75" s="20"/>
      <c r="AF75" s="20"/>
      <c r="AG75" s="20"/>
      <c r="AI75" s="20"/>
      <c r="AJ75" s="20"/>
    </row>
    <row r="76" spans="2:36" x14ac:dyDescent="0.2"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AC76" s="20"/>
      <c r="AD76" s="20"/>
      <c r="AE76" s="20"/>
      <c r="AF76" s="20"/>
      <c r="AG76" s="20"/>
      <c r="AI76" s="20"/>
      <c r="AJ76" s="20"/>
    </row>
    <row r="77" spans="2:36" x14ac:dyDescent="0.2"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AC77" s="20"/>
      <c r="AD77" s="20"/>
      <c r="AE77" s="20"/>
      <c r="AF77" s="20"/>
      <c r="AG77" s="20"/>
      <c r="AI77" s="20"/>
      <c r="AJ77" s="20"/>
    </row>
    <row r="78" spans="2:36" x14ac:dyDescent="0.2"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AC78" s="20"/>
      <c r="AD78" s="20"/>
      <c r="AE78" s="20"/>
      <c r="AF78" s="20"/>
      <c r="AG78" s="20"/>
      <c r="AI78" s="20"/>
      <c r="AJ78" s="20"/>
    </row>
    <row r="79" spans="2:36" x14ac:dyDescent="0.2"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AC79" s="20"/>
      <c r="AD79" s="20"/>
      <c r="AE79" s="20"/>
      <c r="AF79" s="20"/>
      <c r="AG79" s="20"/>
      <c r="AI79" s="20"/>
      <c r="AJ79" s="20"/>
    </row>
    <row r="80" spans="2:36" x14ac:dyDescent="0.2">
      <c r="I80" s="20"/>
      <c r="J80" s="20"/>
      <c r="K80" s="20"/>
      <c r="L80" s="20"/>
      <c r="M80" s="20"/>
      <c r="N80" s="20"/>
      <c r="O80" s="20"/>
      <c r="AC80" s="20"/>
      <c r="AD80" s="20"/>
      <c r="AE80" s="20"/>
      <c r="AF80" s="20"/>
      <c r="AG80" s="20"/>
      <c r="AI80" s="20"/>
      <c r="AJ80" s="20"/>
    </row>
    <row r="81" spans="9:36" x14ac:dyDescent="0.2">
      <c r="I81" s="20"/>
      <c r="J81" s="20"/>
      <c r="K81" s="20"/>
      <c r="L81" s="20"/>
      <c r="M81" s="20"/>
      <c r="N81" s="20"/>
      <c r="O81" s="20"/>
      <c r="AC81" s="20"/>
      <c r="AD81" s="20"/>
      <c r="AE81" s="20"/>
      <c r="AF81" s="20"/>
      <c r="AG81" s="20"/>
      <c r="AI81" s="20"/>
      <c r="AJ81" s="20"/>
    </row>
    <row r="82" spans="9:36" x14ac:dyDescent="0.2">
      <c r="I82" s="20"/>
      <c r="J82" s="20"/>
      <c r="K82" s="20"/>
      <c r="L82" s="20"/>
      <c r="M82" s="20"/>
      <c r="N82" s="20"/>
      <c r="O82" s="20"/>
      <c r="AC82" s="20"/>
      <c r="AD82" s="20"/>
      <c r="AE82" s="20"/>
      <c r="AF82" s="20"/>
      <c r="AG82" s="20"/>
      <c r="AI82" s="20"/>
      <c r="AJ82" s="20"/>
    </row>
    <row r="83" spans="9:36" x14ac:dyDescent="0.2">
      <c r="I83" s="20"/>
      <c r="J83" s="20"/>
      <c r="K83" s="20"/>
      <c r="L83" s="20"/>
      <c r="M83" s="20"/>
      <c r="N83" s="20"/>
      <c r="O83" s="20"/>
      <c r="AC83" s="20"/>
      <c r="AD83" s="20"/>
      <c r="AE83" s="20"/>
      <c r="AF83" s="20"/>
      <c r="AG83" s="20"/>
      <c r="AI83" s="20"/>
      <c r="AJ83" s="20"/>
    </row>
    <row r="84" spans="9:36" x14ac:dyDescent="0.2">
      <c r="I84" s="20"/>
      <c r="J84" s="20"/>
      <c r="K84" s="20"/>
      <c r="L84" s="20"/>
      <c r="M84" s="20"/>
      <c r="N84" s="20"/>
      <c r="O84" s="20"/>
      <c r="AC84" s="20"/>
      <c r="AD84" s="20"/>
      <c r="AE84" s="20"/>
      <c r="AF84" s="20"/>
      <c r="AG84" s="20"/>
      <c r="AI84" s="20"/>
      <c r="AJ84" s="20"/>
    </row>
    <row r="85" spans="9:36" x14ac:dyDescent="0.2">
      <c r="I85" s="20"/>
      <c r="J85" s="20"/>
      <c r="K85" s="20"/>
      <c r="L85" s="20"/>
      <c r="M85" s="20"/>
      <c r="N85" s="20"/>
      <c r="O85" s="20"/>
      <c r="AC85" s="20"/>
      <c r="AD85" s="20"/>
      <c r="AE85" s="20"/>
      <c r="AF85" s="20"/>
      <c r="AG85" s="20"/>
      <c r="AI85" s="20"/>
      <c r="AJ85" s="20"/>
    </row>
    <row r="86" spans="9:36" x14ac:dyDescent="0.2">
      <c r="I86" s="20"/>
      <c r="J86" s="20"/>
      <c r="K86" s="20"/>
      <c r="L86" s="20"/>
      <c r="M86" s="20"/>
      <c r="N86" s="20"/>
      <c r="O86" s="20"/>
      <c r="AI86" s="20"/>
      <c r="AJ86" s="20"/>
    </row>
    <row r="87" spans="9:36" x14ac:dyDescent="0.2">
      <c r="I87" s="20"/>
      <c r="J87" s="20"/>
      <c r="K87" s="20"/>
      <c r="L87" s="20"/>
      <c r="M87" s="20"/>
      <c r="N87" s="20"/>
      <c r="O87" s="20"/>
      <c r="AI87" s="20"/>
      <c r="AJ87" s="20"/>
    </row>
    <row r="88" spans="9:36" x14ac:dyDescent="0.2">
      <c r="I88" s="20"/>
      <c r="J88" s="20"/>
      <c r="K88" s="20"/>
      <c r="L88" s="20"/>
      <c r="M88" s="20"/>
      <c r="N88" s="20"/>
      <c r="O88" s="20"/>
      <c r="AI88" s="20"/>
      <c r="AJ88" s="20"/>
    </row>
    <row r="89" spans="9:36" x14ac:dyDescent="0.2">
      <c r="I89" s="20"/>
      <c r="J89" s="20"/>
      <c r="K89" s="20"/>
      <c r="L89" s="20"/>
      <c r="M89" s="20"/>
      <c r="N89" s="20"/>
      <c r="O89" s="20"/>
      <c r="AI89" s="20"/>
      <c r="AJ89" s="20"/>
    </row>
    <row r="90" spans="9:36" x14ac:dyDescent="0.2">
      <c r="I90" s="20"/>
      <c r="J90" s="20"/>
      <c r="K90" s="20"/>
      <c r="L90" s="20"/>
      <c r="M90" s="20"/>
      <c r="N90" s="20"/>
      <c r="O90" s="20"/>
      <c r="AI90" s="20"/>
      <c r="AJ90" s="20"/>
    </row>
    <row r="91" spans="9:36" x14ac:dyDescent="0.2">
      <c r="I91" s="20"/>
      <c r="J91" s="20"/>
      <c r="K91" s="20"/>
      <c r="L91" s="20"/>
      <c r="M91" s="20"/>
      <c r="N91" s="20"/>
      <c r="O91" s="20"/>
      <c r="AI91" s="20"/>
      <c r="AJ91" s="20"/>
    </row>
    <row r="92" spans="9:36" x14ac:dyDescent="0.2">
      <c r="I92" s="20"/>
      <c r="J92" s="20"/>
      <c r="K92" s="20"/>
      <c r="L92" s="20"/>
      <c r="M92" s="20"/>
      <c r="N92" s="20"/>
      <c r="O92" s="20"/>
      <c r="AI92" s="20"/>
      <c r="AJ92" s="20"/>
    </row>
    <row r="93" spans="9:36" x14ac:dyDescent="0.2">
      <c r="I93" s="20"/>
      <c r="J93" s="20"/>
      <c r="K93" s="20"/>
      <c r="L93" s="20"/>
      <c r="M93" s="20"/>
      <c r="N93" s="20"/>
      <c r="O93" s="20"/>
      <c r="AI93" s="20"/>
      <c r="AJ93" s="20"/>
    </row>
    <row r="94" spans="9:36" x14ac:dyDescent="0.2">
      <c r="I94" s="20"/>
      <c r="J94" s="20"/>
      <c r="K94" s="20"/>
      <c r="L94" s="20"/>
      <c r="M94" s="20"/>
      <c r="N94" s="20"/>
      <c r="O94" s="20"/>
      <c r="AI94" s="20"/>
      <c r="AJ94" s="20"/>
    </row>
    <row r="95" spans="9:36" x14ac:dyDescent="0.2">
      <c r="I95" s="20"/>
      <c r="J95" s="20"/>
      <c r="K95" s="20"/>
      <c r="L95" s="20"/>
      <c r="M95" s="20"/>
      <c r="N95" s="20"/>
      <c r="O95" s="20"/>
      <c r="AI95" s="20"/>
      <c r="AJ95" s="20"/>
    </row>
    <row r="96" spans="9:36" x14ac:dyDescent="0.2">
      <c r="I96" s="20"/>
      <c r="J96" s="20"/>
      <c r="K96" s="20"/>
      <c r="L96" s="20"/>
      <c r="M96" s="20"/>
      <c r="N96" s="20"/>
      <c r="O96" s="20"/>
      <c r="AI96" s="20"/>
      <c r="AJ96" s="20"/>
    </row>
    <row r="97" spans="9:36" x14ac:dyDescent="0.2">
      <c r="I97" s="20"/>
      <c r="J97" s="20"/>
      <c r="K97" s="20"/>
      <c r="L97" s="20"/>
      <c r="M97" s="20"/>
      <c r="N97" s="20"/>
      <c r="O97" s="20"/>
      <c r="AI97" s="20"/>
      <c r="AJ97" s="20"/>
    </row>
    <row r="98" spans="9:36" x14ac:dyDescent="0.2">
      <c r="I98" s="20"/>
      <c r="J98" s="20"/>
      <c r="K98" s="20"/>
      <c r="L98" s="20"/>
      <c r="M98" s="20"/>
      <c r="N98" s="20"/>
      <c r="O98" s="20"/>
    </row>
    <row r="99" spans="9:36" x14ac:dyDescent="0.2">
      <c r="I99" s="20"/>
      <c r="J99" s="20"/>
      <c r="K99" s="20"/>
      <c r="L99" s="20"/>
      <c r="M99" s="20"/>
      <c r="N99" s="20"/>
      <c r="O99" s="20"/>
    </row>
  </sheetData>
  <mergeCells count="11"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8"/>
  <sheetViews>
    <sheetView tabSelected="1" workbookViewId="0">
      <pane ySplit="2" topLeftCell="A273" activePane="bottomLeft" state="frozen"/>
      <selection pane="bottomLeft" activeCell="B284" sqref="B284"/>
    </sheetView>
  </sheetViews>
  <sheetFormatPr defaultColWidth="8.85546875" defaultRowHeight="12.75" x14ac:dyDescent="0.2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 x14ac:dyDescent="0.25">
      <c r="A1" s="2" t="s">
        <v>0</v>
      </c>
      <c r="B1" s="27" t="s">
        <v>115</v>
      </c>
      <c r="C1" s="28"/>
      <c r="D1" s="27" t="s">
        <v>44</v>
      </c>
      <c r="E1" s="28"/>
      <c r="F1" s="28"/>
      <c r="G1" s="28"/>
      <c r="H1" s="4"/>
    </row>
    <row r="2" spans="1:8" s="2" customFormat="1" ht="33.6" customHeight="1" x14ac:dyDescent="0.25">
      <c r="A2" s="3"/>
      <c r="B2" s="15" t="s">
        <v>45</v>
      </c>
      <c r="C2" s="15" t="s">
        <v>50</v>
      </c>
      <c r="D2" s="15" t="s">
        <v>46</v>
      </c>
      <c r="E2" s="15" t="s">
        <v>47</v>
      </c>
      <c r="F2" s="15" t="s">
        <v>48</v>
      </c>
      <c r="G2" s="15" t="s">
        <v>49</v>
      </c>
      <c r="H2" s="4"/>
    </row>
    <row r="3" spans="1:8" x14ac:dyDescent="0.2">
      <c r="A3" s="10" t="s">
        <v>61</v>
      </c>
      <c r="B3" s="13" t="s">
        <v>130</v>
      </c>
      <c r="C3" s="13">
        <v>2494403.9500000002</v>
      </c>
      <c r="D3" s="13" t="s">
        <v>78</v>
      </c>
      <c r="E3" s="14" t="s">
        <v>74</v>
      </c>
      <c r="F3" s="14" t="s">
        <v>66</v>
      </c>
      <c r="G3" s="14">
        <v>0.48</v>
      </c>
    </row>
    <row r="4" spans="1:8" x14ac:dyDescent="0.2">
      <c r="A4" s="11"/>
      <c r="B4" s="13"/>
      <c r="C4" s="13"/>
      <c r="D4" s="13" t="s">
        <v>79</v>
      </c>
      <c r="E4" s="14" t="s">
        <v>74</v>
      </c>
      <c r="F4" s="14" t="s">
        <v>66</v>
      </c>
      <c r="G4" s="14">
        <v>0.32</v>
      </c>
    </row>
    <row r="5" spans="1:8" x14ac:dyDescent="0.2">
      <c r="A5" s="11"/>
      <c r="B5" s="13"/>
      <c r="C5" s="13"/>
      <c r="D5" s="13" t="s">
        <v>64</v>
      </c>
      <c r="E5" s="14" t="s">
        <v>65</v>
      </c>
      <c r="F5" s="14" t="s">
        <v>66</v>
      </c>
      <c r="G5" s="16">
        <v>4.8</v>
      </c>
    </row>
    <row r="6" spans="1:8" x14ac:dyDescent="0.2">
      <c r="A6" s="11"/>
      <c r="B6" s="13"/>
      <c r="C6" s="13"/>
      <c r="D6" s="13" t="s">
        <v>80</v>
      </c>
      <c r="E6" s="14" t="s">
        <v>74</v>
      </c>
      <c r="F6" s="14" t="s">
        <v>66</v>
      </c>
      <c r="G6" s="14">
        <v>0.52</v>
      </c>
    </row>
    <row r="7" spans="1:8" x14ac:dyDescent="0.2">
      <c r="A7" s="11"/>
      <c r="B7" s="13"/>
      <c r="C7" s="13"/>
      <c r="D7" s="13" t="s">
        <v>81</v>
      </c>
      <c r="E7" s="14" t="s">
        <v>82</v>
      </c>
      <c r="F7" s="14" t="s">
        <v>66</v>
      </c>
      <c r="G7" s="14">
        <v>1.92</v>
      </c>
    </row>
    <row r="8" spans="1:8" x14ac:dyDescent="0.2">
      <c r="A8" s="11"/>
      <c r="B8" s="13"/>
      <c r="C8" s="13"/>
      <c r="D8" s="13" t="s">
        <v>83</v>
      </c>
      <c r="E8" s="14" t="s">
        <v>67</v>
      </c>
      <c r="F8" s="14" t="s">
        <v>66</v>
      </c>
      <c r="G8" s="14">
        <v>7.5</v>
      </c>
    </row>
    <row r="9" spans="1:8" x14ac:dyDescent="0.2">
      <c r="A9" s="11"/>
      <c r="B9" s="13"/>
      <c r="C9" s="13"/>
      <c r="D9" s="13" t="s">
        <v>84</v>
      </c>
      <c r="E9" s="14" t="s">
        <v>65</v>
      </c>
      <c r="F9" s="14" t="s">
        <v>66</v>
      </c>
      <c r="G9" s="14">
        <v>8.5</v>
      </c>
    </row>
    <row r="10" spans="1:8" x14ac:dyDescent="0.2">
      <c r="A10" s="11"/>
      <c r="B10" s="13"/>
      <c r="C10" s="13"/>
      <c r="D10" s="13" t="s">
        <v>85</v>
      </c>
      <c r="E10" s="14" t="s">
        <v>65</v>
      </c>
      <c r="F10" s="14" t="s">
        <v>66</v>
      </c>
      <c r="G10" s="14">
        <v>28.6</v>
      </c>
    </row>
    <row r="11" spans="1:8" x14ac:dyDescent="0.2">
      <c r="A11" s="11"/>
      <c r="B11" s="13"/>
      <c r="C11" s="13"/>
      <c r="D11" s="13" t="s">
        <v>86</v>
      </c>
      <c r="E11" s="14" t="s">
        <v>82</v>
      </c>
      <c r="F11" s="14" t="s">
        <v>66</v>
      </c>
      <c r="G11" s="14">
        <v>14.5</v>
      </c>
    </row>
    <row r="12" spans="1:8" x14ac:dyDescent="0.2">
      <c r="A12" s="11"/>
      <c r="B12" s="13"/>
      <c r="C12" s="13"/>
      <c r="D12" s="13" t="s">
        <v>88</v>
      </c>
      <c r="E12" s="14" t="s">
        <v>68</v>
      </c>
      <c r="F12" s="14" t="s">
        <v>70</v>
      </c>
      <c r="G12" s="14">
        <v>28.5</v>
      </c>
    </row>
    <row r="13" spans="1:8" x14ac:dyDescent="0.2">
      <c r="A13" s="11"/>
      <c r="B13" s="13"/>
      <c r="C13" s="13"/>
      <c r="D13" s="13" t="s">
        <v>89</v>
      </c>
      <c r="E13" s="14" t="s">
        <v>67</v>
      </c>
      <c r="F13" s="14" t="s">
        <v>70</v>
      </c>
      <c r="G13" s="14">
        <v>250</v>
      </c>
    </row>
    <row r="14" spans="1:8" x14ac:dyDescent="0.2">
      <c r="A14" s="11"/>
      <c r="B14" s="13"/>
      <c r="C14" s="13"/>
      <c r="D14" s="13" t="s">
        <v>91</v>
      </c>
      <c r="E14" s="14" t="s">
        <v>67</v>
      </c>
      <c r="F14" s="14" t="s">
        <v>93</v>
      </c>
      <c r="G14" s="14">
        <v>2.5</v>
      </c>
    </row>
    <row r="15" spans="1:8" x14ac:dyDescent="0.2">
      <c r="A15" s="11"/>
      <c r="B15" s="13"/>
      <c r="C15" s="13"/>
      <c r="D15" s="13" t="s">
        <v>92</v>
      </c>
      <c r="E15" s="14" t="s">
        <v>87</v>
      </c>
      <c r="F15" s="14" t="s">
        <v>70</v>
      </c>
      <c r="G15" s="14">
        <v>18.8</v>
      </c>
    </row>
    <row r="16" spans="1:8" x14ac:dyDescent="0.2">
      <c r="A16" s="11"/>
      <c r="B16" s="13"/>
      <c r="C16" s="13"/>
      <c r="D16" s="13" t="s">
        <v>123</v>
      </c>
      <c r="E16" s="14" t="s">
        <v>69</v>
      </c>
      <c r="F16" s="14" t="s">
        <v>121</v>
      </c>
      <c r="G16" s="14">
        <v>3850</v>
      </c>
    </row>
    <row r="17" spans="1:7" x14ac:dyDescent="0.2">
      <c r="A17" s="11"/>
      <c r="B17" s="13"/>
      <c r="C17" s="13"/>
      <c r="D17" s="13" t="s">
        <v>134</v>
      </c>
      <c r="E17" s="14" t="s">
        <v>103</v>
      </c>
      <c r="F17" s="14" t="s">
        <v>70</v>
      </c>
      <c r="G17" s="14">
        <v>12840</v>
      </c>
    </row>
    <row r="18" spans="1:7" x14ac:dyDescent="0.2">
      <c r="A18" s="11"/>
      <c r="B18" s="13"/>
      <c r="C18" s="13"/>
      <c r="D18" s="13" t="s">
        <v>107</v>
      </c>
      <c r="E18" s="14" t="s">
        <v>68</v>
      </c>
      <c r="F18" s="14" t="s">
        <v>66</v>
      </c>
      <c r="G18" s="14">
        <v>5.49</v>
      </c>
    </row>
    <row r="19" spans="1:7" x14ac:dyDescent="0.2">
      <c r="A19" s="11"/>
      <c r="B19" s="13"/>
      <c r="C19" s="13"/>
      <c r="D19" s="13" t="s">
        <v>124</v>
      </c>
      <c r="E19" s="14" t="s">
        <v>69</v>
      </c>
      <c r="F19" s="14" t="s">
        <v>70</v>
      </c>
      <c r="G19" s="14">
        <v>3000</v>
      </c>
    </row>
    <row r="20" spans="1:7" x14ac:dyDescent="0.2">
      <c r="A20" s="11"/>
      <c r="B20" s="13"/>
      <c r="C20" s="13"/>
      <c r="D20" s="13" t="s">
        <v>136</v>
      </c>
      <c r="E20" s="14" t="s">
        <v>127</v>
      </c>
      <c r="F20" s="14" t="s">
        <v>70</v>
      </c>
      <c r="G20" s="14">
        <v>9500</v>
      </c>
    </row>
    <row r="21" spans="1:7" x14ac:dyDescent="0.2">
      <c r="A21" s="11"/>
      <c r="B21" s="13"/>
      <c r="C21" s="13"/>
      <c r="D21" s="13" t="s">
        <v>137</v>
      </c>
      <c r="E21" s="14" t="s">
        <v>127</v>
      </c>
      <c r="F21" s="14" t="s">
        <v>70</v>
      </c>
      <c r="G21" s="14">
        <v>28356</v>
      </c>
    </row>
    <row r="22" spans="1:7" x14ac:dyDescent="0.2">
      <c r="A22" s="11"/>
      <c r="B22" s="13"/>
      <c r="C22" s="13"/>
      <c r="D22" s="13" t="s">
        <v>141</v>
      </c>
      <c r="E22" s="14" t="s">
        <v>73</v>
      </c>
      <c r="F22" s="14" t="s">
        <v>70</v>
      </c>
      <c r="G22" s="14">
        <v>8480</v>
      </c>
    </row>
    <row r="23" spans="1:7" x14ac:dyDescent="0.2">
      <c r="A23" s="11"/>
      <c r="B23" s="13"/>
      <c r="C23" s="13"/>
      <c r="D23" s="13" t="s">
        <v>139</v>
      </c>
      <c r="E23" s="14" t="s">
        <v>103</v>
      </c>
      <c r="F23" s="14" t="s">
        <v>138</v>
      </c>
      <c r="G23" s="14">
        <v>420</v>
      </c>
    </row>
    <row r="24" spans="1:7" x14ac:dyDescent="0.2">
      <c r="A24" s="11"/>
      <c r="B24" s="13"/>
      <c r="C24" s="13"/>
      <c r="D24" s="13" t="s">
        <v>94</v>
      </c>
      <c r="E24" s="14" t="s">
        <v>95</v>
      </c>
      <c r="F24" s="14" t="s">
        <v>70</v>
      </c>
      <c r="G24" s="14">
        <v>230</v>
      </c>
    </row>
    <row r="25" spans="1:7" x14ac:dyDescent="0.2">
      <c r="A25" s="11"/>
      <c r="B25" s="13"/>
      <c r="C25" s="13"/>
      <c r="D25" s="13" t="s">
        <v>109</v>
      </c>
      <c r="E25" s="14" t="s">
        <v>110</v>
      </c>
      <c r="F25" s="14" t="s">
        <v>70</v>
      </c>
      <c r="G25" s="14">
        <v>90.8</v>
      </c>
    </row>
    <row r="26" spans="1:7" x14ac:dyDescent="0.2">
      <c r="A26" s="11"/>
      <c r="B26" s="13"/>
      <c r="C26" s="13"/>
      <c r="D26" s="13" t="s">
        <v>96</v>
      </c>
      <c r="E26" s="14" t="s">
        <v>74</v>
      </c>
      <c r="F26" s="14" t="s">
        <v>70</v>
      </c>
      <c r="G26" s="14">
        <v>9.31</v>
      </c>
    </row>
    <row r="27" spans="1:7" x14ac:dyDescent="0.2">
      <c r="A27" s="11"/>
      <c r="B27" s="13"/>
      <c r="C27" s="13"/>
      <c r="D27" s="13" t="s">
        <v>71</v>
      </c>
      <c r="E27" s="14" t="s">
        <v>68</v>
      </c>
      <c r="F27" s="14" t="s">
        <v>66</v>
      </c>
      <c r="G27" s="14">
        <v>3.82</v>
      </c>
    </row>
    <row r="28" spans="1:7" x14ac:dyDescent="0.2">
      <c r="A28" s="11"/>
      <c r="B28" s="13"/>
      <c r="C28" s="13"/>
      <c r="D28" s="13" t="s">
        <v>72</v>
      </c>
      <c r="E28" s="14" t="s">
        <v>68</v>
      </c>
      <c r="F28" s="14" t="s">
        <v>66</v>
      </c>
      <c r="G28" s="14">
        <v>0.88</v>
      </c>
    </row>
    <row r="29" spans="1:7" x14ac:dyDescent="0.2">
      <c r="A29" s="11"/>
      <c r="B29" s="13"/>
      <c r="C29" s="13"/>
      <c r="D29" s="13" t="s">
        <v>135</v>
      </c>
      <c r="E29" s="14" t="s">
        <v>103</v>
      </c>
      <c r="F29" s="14" t="s">
        <v>70</v>
      </c>
      <c r="G29" s="14">
        <v>500</v>
      </c>
    </row>
    <row r="30" spans="1:7" x14ac:dyDescent="0.2">
      <c r="A30" s="11"/>
      <c r="B30" s="13"/>
      <c r="C30" s="13"/>
      <c r="D30" s="13" t="s">
        <v>140</v>
      </c>
      <c r="E30" s="14" t="s">
        <v>103</v>
      </c>
      <c r="F30" s="14" t="s">
        <v>70</v>
      </c>
      <c r="G30" s="14">
        <v>3325</v>
      </c>
    </row>
    <row r="31" spans="1:7" x14ac:dyDescent="0.2">
      <c r="A31" s="12"/>
      <c r="B31" s="13"/>
      <c r="C31" s="13"/>
      <c r="D31" s="13"/>
      <c r="E31" s="14"/>
      <c r="F31" s="14"/>
      <c r="G31" s="14"/>
    </row>
    <row r="32" spans="1:7" x14ac:dyDescent="0.2">
      <c r="A32" s="10" t="s">
        <v>51</v>
      </c>
      <c r="B32" s="13" t="s">
        <v>130</v>
      </c>
      <c r="C32" s="13">
        <v>2002248.76</v>
      </c>
      <c r="D32" s="13" t="s">
        <v>78</v>
      </c>
      <c r="E32" s="14" t="s">
        <v>74</v>
      </c>
      <c r="F32" s="14" t="s">
        <v>66</v>
      </c>
      <c r="G32" s="14">
        <v>0.54</v>
      </c>
    </row>
    <row r="33" spans="1:7" x14ac:dyDescent="0.2">
      <c r="A33" s="11"/>
      <c r="B33" s="13"/>
      <c r="C33" s="13"/>
      <c r="D33" s="13" t="s">
        <v>79</v>
      </c>
      <c r="E33" s="14" t="s">
        <v>74</v>
      </c>
      <c r="F33" s="14" t="s">
        <v>66</v>
      </c>
      <c r="G33" s="14">
        <v>0.4</v>
      </c>
    </row>
    <row r="34" spans="1:7" x14ac:dyDescent="0.2">
      <c r="A34" s="11"/>
      <c r="B34" s="13"/>
      <c r="C34" s="13"/>
      <c r="D34" s="13" t="s">
        <v>80</v>
      </c>
      <c r="E34" s="14" t="s">
        <v>74</v>
      </c>
      <c r="F34" s="14" t="s">
        <v>66</v>
      </c>
      <c r="G34" s="14">
        <v>0.6</v>
      </c>
    </row>
    <row r="35" spans="1:7" x14ac:dyDescent="0.2">
      <c r="A35" s="11"/>
      <c r="B35" s="13"/>
      <c r="C35" s="13"/>
      <c r="D35" s="13" t="s">
        <v>64</v>
      </c>
      <c r="E35" s="14" t="s">
        <v>65</v>
      </c>
      <c r="F35" s="14" t="s">
        <v>66</v>
      </c>
      <c r="G35" s="14">
        <v>4.8</v>
      </c>
    </row>
    <row r="36" spans="1:7" x14ac:dyDescent="0.2">
      <c r="A36" s="11"/>
      <c r="B36" s="13"/>
      <c r="C36" s="13"/>
      <c r="D36" s="13" t="s">
        <v>97</v>
      </c>
      <c r="E36" s="14" t="s">
        <v>82</v>
      </c>
      <c r="F36" s="14" t="s">
        <v>66</v>
      </c>
      <c r="G36" s="14">
        <v>2.6</v>
      </c>
    </row>
    <row r="37" spans="1:7" x14ac:dyDescent="0.2">
      <c r="A37" s="11"/>
      <c r="B37" s="13"/>
      <c r="C37" s="13"/>
      <c r="D37" s="13" t="s">
        <v>98</v>
      </c>
      <c r="E37" s="14" t="s">
        <v>67</v>
      </c>
      <c r="F37" s="14" t="s">
        <v>66</v>
      </c>
      <c r="G37" s="14">
        <v>7.2</v>
      </c>
    </row>
    <row r="38" spans="1:7" x14ac:dyDescent="0.2">
      <c r="A38" s="11"/>
      <c r="B38" s="13"/>
      <c r="C38" s="13"/>
      <c r="D38" s="13" t="s">
        <v>143</v>
      </c>
      <c r="E38" s="14" t="s">
        <v>103</v>
      </c>
      <c r="F38" s="14" t="s">
        <v>70</v>
      </c>
      <c r="G38" s="14">
        <v>2500</v>
      </c>
    </row>
    <row r="39" spans="1:7" x14ac:dyDescent="0.2">
      <c r="A39" s="11"/>
      <c r="B39" s="13"/>
      <c r="C39" s="13"/>
      <c r="D39" s="13" t="s">
        <v>137</v>
      </c>
      <c r="E39" s="14" t="s">
        <v>127</v>
      </c>
      <c r="F39" s="14" t="s">
        <v>70</v>
      </c>
      <c r="G39" s="14">
        <v>12456</v>
      </c>
    </row>
    <row r="40" spans="1:7" x14ac:dyDescent="0.2">
      <c r="A40" s="11"/>
      <c r="B40" s="13"/>
      <c r="C40" s="13"/>
      <c r="D40" s="13" t="s">
        <v>145</v>
      </c>
      <c r="E40" s="14" t="s">
        <v>73</v>
      </c>
      <c r="F40" s="14" t="s">
        <v>70</v>
      </c>
      <c r="G40" s="14">
        <v>8480</v>
      </c>
    </row>
    <row r="41" spans="1:7" x14ac:dyDescent="0.2">
      <c r="A41" s="11"/>
      <c r="B41" s="13"/>
      <c r="C41" s="13"/>
      <c r="D41" s="13" t="s">
        <v>99</v>
      </c>
      <c r="E41" s="14" t="s">
        <v>82</v>
      </c>
      <c r="F41" s="14" t="s">
        <v>66</v>
      </c>
      <c r="G41" s="14">
        <v>14.5</v>
      </c>
    </row>
    <row r="42" spans="1:7" x14ac:dyDescent="0.2">
      <c r="A42" s="11"/>
      <c r="B42" s="13"/>
      <c r="C42" s="13"/>
      <c r="D42" s="13" t="s">
        <v>88</v>
      </c>
      <c r="E42" s="14" t="s">
        <v>68</v>
      </c>
      <c r="F42" s="14" t="s">
        <v>70</v>
      </c>
      <c r="G42" s="14">
        <v>26.6</v>
      </c>
    </row>
    <row r="43" spans="1:7" x14ac:dyDescent="0.2">
      <c r="A43" s="11"/>
      <c r="B43" s="13"/>
      <c r="C43" s="13"/>
      <c r="D43" s="13" t="s">
        <v>89</v>
      </c>
      <c r="E43" s="14" t="s">
        <v>67</v>
      </c>
      <c r="F43" s="14" t="s">
        <v>70</v>
      </c>
      <c r="G43" s="14">
        <v>250</v>
      </c>
    </row>
    <row r="44" spans="1:7" x14ac:dyDescent="0.2">
      <c r="A44" s="11"/>
      <c r="B44" s="13"/>
      <c r="C44" s="13"/>
      <c r="D44" s="13" t="s">
        <v>91</v>
      </c>
      <c r="E44" s="14" t="s">
        <v>67</v>
      </c>
      <c r="F44" s="14" t="s">
        <v>93</v>
      </c>
      <c r="G44" s="14">
        <v>2.5</v>
      </c>
    </row>
    <row r="45" spans="1:7" x14ac:dyDescent="0.2">
      <c r="A45" s="11"/>
      <c r="B45" s="13"/>
      <c r="C45" s="13"/>
      <c r="D45" s="13" t="s">
        <v>92</v>
      </c>
      <c r="E45" s="14" t="s">
        <v>87</v>
      </c>
      <c r="F45" s="14" t="s">
        <v>70</v>
      </c>
      <c r="G45" s="14">
        <v>23.73</v>
      </c>
    </row>
    <row r="46" spans="1:7" x14ac:dyDescent="0.2">
      <c r="A46" s="11"/>
      <c r="B46" s="13"/>
      <c r="C46" s="13"/>
      <c r="D46" s="13" t="s">
        <v>142</v>
      </c>
      <c r="E46" s="14" t="s">
        <v>103</v>
      </c>
      <c r="F46" s="14" t="s">
        <v>70</v>
      </c>
      <c r="G46" s="14">
        <v>3000</v>
      </c>
    </row>
    <row r="47" spans="1:7" x14ac:dyDescent="0.2">
      <c r="A47" s="11"/>
      <c r="B47" s="13"/>
      <c r="C47" s="13"/>
      <c r="D47" s="13" t="s">
        <v>100</v>
      </c>
      <c r="E47" s="14" t="s">
        <v>69</v>
      </c>
      <c r="F47" s="14" t="s">
        <v>131</v>
      </c>
      <c r="G47" s="14">
        <v>3000</v>
      </c>
    </row>
    <row r="48" spans="1:7" x14ac:dyDescent="0.2">
      <c r="A48" s="11"/>
      <c r="B48" s="13"/>
      <c r="C48" s="13"/>
      <c r="D48" s="13" t="s">
        <v>101</v>
      </c>
      <c r="E48" s="14" t="s">
        <v>68</v>
      </c>
      <c r="F48" s="14" t="s">
        <v>66</v>
      </c>
      <c r="G48" s="14">
        <v>5.7</v>
      </c>
    </row>
    <row r="49" spans="1:7" x14ac:dyDescent="0.2">
      <c r="A49" s="11"/>
      <c r="B49" s="13"/>
      <c r="C49" s="13"/>
      <c r="D49" s="13" t="s">
        <v>111</v>
      </c>
      <c r="E49" s="14" t="s">
        <v>69</v>
      </c>
      <c r="F49" s="14" t="s">
        <v>121</v>
      </c>
      <c r="G49" s="14">
        <v>4200</v>
      </c>
    </row>
    <row r="50" spans="1:7" x14ac:dyDescent="0.2">
      <c r="A50" s="11"/>
      <c r="B50" s="13"/>
      <c r="C50" s="13"/>
      <c r="D50" s="13" t="s">
        <v>144</v>
      </c>
      <c r="E50" s="14" t="s">
        <v>103</v>
      </c>
      <c r="F50" s="14" t="s">
        <v>70</v>
      </c>
      <c r="G50" s="14">
        <v>814.82</v>
      </c>
    </row>
    <row r="51" spans="1:7" x14ac:dyDescent="0.2">
      <c r="A51" s="11"/>
      <c r="B51" s="13"/>
      <c r="C51" s="13"/>
      <c r="D51" s="13" t="s">
        <v>94</v>
      </c>
      <c r="E51" s="14" t="s">
        <v>95</v>
      </c>
      <c r="F51" s="14" t="s">
        <v>70</v>
      </c>
      <c r="G51" s="14">
        <v>230</v>
      </c>
    </row>
    <row r="52" spans="1:7" x14ac:dyDescent="0.2">
      <c r="A52" s="11"/>
      <c r="B52" s="13"/>
      <c r="C52" s="13"/>
      <c r="D52" s="13" t="s">
        <v>109</v>
      </c>
      <c r="E52" s="14" t="s">
        <v>110</v>
      </c>
      <c r="F52" s="14" t="s">
        <v>70</v>
      </c>
      <c r="G52" s="14">
        <v>90.8</v>
      </c>
    </row>
    <row r="53" spans="1:7" x14ac:dyDescent="0.2">
      <c r="A53" s="11"/>
      <c r="B53" s="13"/>
      <c r="C53" s="13"/>
      <c r="D53" s="13" t="s">
        <v>96</v>
      </c>
      <c r="E53" s="14" t="s">
        <v>74</v>
      </c>
      <c r="F53" s="14" t="s">
        <v>70</v>
      </c>
      <c r="G53" s="14">
        <v>11.8</v>
      </c>
    </row>
    <row r="54" spans="1:7" x14ac:dyDescent="0.2">
      <c r="A54" s="11"/>
      <c r="B54" s="13"/>
      <c r="C54" s="13"/>
      <c r="D54" s="13" t="s">
        <v>62</v>
      </c>
      <c r="E54" s="14" t="s">
        <v>68</v>
      </c>
      <c r="F54" s="14" t="s">
        <v>66</v>
      </c>
      <c r="G54" s="14">
        <v>3.82</v>
      </c>
    </row>
    <row r="55" spans="1:7" x14ac:dyDescent="0.2">
      <c r="A55" s="11"/>
      <c r="B55" s="13"/>
      <c r="C55" s="13"/>
      <c r="D55" s="13" t="s">
        <v>102</v>
      </c>
      <c r="E55" s="14" t="s">
        <v>68</v>
      </c>
      <c r="F55" s="14" t="s">
        <v>66</v>
      </c>
      <c r="G55" s="14">
        <v>0.88</v>
      </c>
    </row>
    <row r="56" spans="1:7" x14ac:dyDescent="0.2">
      <c r="A56" s="12"/>
      <c r="B56" s="13"/>
      <c r="C56" s="13"/>
      <c r="D56" s="13"/>
      <c r="E56" s="14"/>
      <c r="F56" s="14"/>
      <c r="G56" s="14"/>
    </row>
    <row r="57" spans="1:7" x14ac:dyDescent="0.2">
      <c r="A57" s="10" t="s">
        <v>77</v>
      </c>
      <c r="B57" s="13" t="s">
        <v>130</v>
      </c>
      <c r="C57" s="13">
        <v>944767.22</v>
      </c>
      <c r="D57" s="13" t="s">
        <v>78</v>
      </c>
      <c r="E57" s="14" t="s">
        <v>74</v>
      </c>
      <c r="F57" s="14" t="s">
        <v>66</v>
      </c>
      <c r="G57" s="14">
        <v>0.13</v>
      </c>
    </row>
    <row r="58" spans="1:7" x14ac:dyDescent="0.2">
      <c r="A58" s="11"/>
      <c r="B58" s="13"/>
      <c r="C58" s="13"/>
      <c r="D58" s="13" t="s">
        <v>79</v>
      </c>
      <c r="E58" s="14" t="s">
        <v>74</v>
      </c>
      <c r="F58" s="14" t="s">
        <v>66</v>
      </c>
      <c r="G58" s="14">
        <v>0.08</v>
      </c>
    </row>
    <row r="59" spans="1:7" x14ac:dyDescent="0.2">
      <c r="A59" s="11"/>
      <c r="B59" s="13"/>
      <c r="C59" s="13"/>
      <c r="D59" s="13" t="s">
        <v>64</v>
      </c>
      <c r="E59" s="14" t="s">
        <v>65</v>
      </c>
      <c r="F59" s="14" t="s">
        <v>66</v>
      </c>
      <c r="G59" s="14">
        <v>4.8</v>
      </c>
    </row>
    <row r="60" spans="1:7" x14ac:dyDescent="0.2">
      <c r="A60" s="11"/>
      <c r="B60" s="13"/>
      <c r="C60" s="13"/>
      <c r="D60" s="13" t="s">
        <v>80</v>
      </c>
      <c r="E60" s="14" t="s">
        <v>74</v>
      </c>
      <c r="F60" s="14" t="s">
        <v>66</v>
      </c>
      <c r="G60" s="14">
        <v>0.15</v>
      </c>
    </row>
    <row r="61" spans="1:7" x14ac:dyDescent="0.2">
      <c r="A61" s="11"/>
      <c r="B61" s="13"/>
      <c r="C61" s="13"/>
      <c r="D61" s="13" t="s">
        <v>81</v>
      </c>
      <c r="E61" s="14" t="s">
        <v>82</v>
      </c>
      <c r="F61" s="14" t="s">
        <v>66</v>
      </c>
      <c r="G61" s="14">
        <v>1.84</v>
      </c>
    </row>
    <row r="62" spans="1:7" x14ac:dyDescent="0.2">
      <c r="A62" s="11"/>
      <c r="B62" s="13"/>
      <c r="C62" s="13"/>
      <c r="D62" s="13" t="s">
        <v>83</v>
      </c>
      <c r="E62" s="14" t="s">
        <v>67</v>
      </c>
      <c r="F62" s="14" t="s">
        <v>66</v>
      </c>
      <c r="G62" s="14">
        <v>7.8</v>
      </c>
    </row>
    <row r="63" spans="1:7" x14ac:dyDescent="0.2">
      <c r="A63" s="11"/>
      <c r="B63" s="13"/>
      <c r="C63" s="13"/>
      <c r="D63" s="13" t="s">
        <v>85</v>
      </c>
      <c r="E63" s="14" t="s">
        <v>65</v>
      </c>
      <c r="F63" s="14" t="s">
        <v>66</v>
      </c>
      <c r="G63" s="14">
        <v>28.5</v>
      </c>
    </row>
    <row r="64" spans="1:7" x14ac:dyDescent="0.2">
      <c r="A64" s="11"/>
      <c r="B64" s="13"/>
      <c r="C64" s="13"/>
      <c r="D64" s="13" t="s">
        <v>108</v>
      </c>
      <c r="E64" s="14" t="s">
        <v>68</v>
      </c>
      <c r="F64" s="14" t="s">
        <v>66</v>
      </c>
      <c r="G64" s="14">
        <v>4.75</v>
      </c>
    </row>
    <row r="65" spans="1:7" x14ac:dyDescent="0.2">
      <c r="A65" s="11"/>
      <c r="B65" s="13"/>
      <c r="C65" s="13"/>
      <c r="D65" s="13" t="s">
        <v>116</v>
      </c>
      <c r="E65" s="14" t="s">
        <v>69</v>
      </c>
      <c r="F65" s="14" t="s">
        <v>121</v>
      </c>
      <c r="G65" s="14">
        <v>2850</v>
      </c>
    </row>
    <row r="66" spans="1:7" x14ac:dyDescent="0.2">
      <c r="A66" s="11"/>
      <c r="B66" s="13"/>
      <c r="C66" s="13"/>
      <c r="D66" s="13" t="s">
        <v>111</v>
      </c>
      <c r="E66" s="14" t="s">
        <v>69</v>
      </c>
      <c r="F66" s="14" t="s">
        <v>121</v>
      </c>
      <c r="G66" s="14">
        <v>3200</v>
      </c>
    </row>
    <row r="67" spans="1:7" x14ac:dyDescent="0.2">
      <c r="A67" s="11"/>
      <c r="B67" s="13"/>
      <c r="C67" s="13"/>
      <c r="D67" s="13" t="s">
        <v>146</v>
      </c>
      <c r="E67" s="14" t="s">
        <v>103</v>
      </c>
      <c r="F67" s="14" t="s">
        <v>70</v>
      </c>
      <c r="G67" s="14">
        <v>18900</v>
      </c>
    </row>
    <row r="68" spans="1:7" x14ac:dyDescent="0.2">
      <c r="A68" s="11"/>
      <c r="B68" s="13"/>
      <c r="C68" s="13"/>
      <c r="D68" s="13" t="s">
        <v>94</v>
      </c>
      <c r="E68" s="14" t="s">
        <v>95</v>
      </c>
      <c r="F68" s="14" t="s">
        <v>70</v>
      </c>
      <c r="G68" s="14">
        <v>230</v>
      </c>
    </row>
    <row r="69" spans="1:7" x14ac:dyDescent="0.2">
      <c r="A69" s="11"/>
      <c r="B69" s="13"/>
      <c r="C69" s="13"/>
      <c r="D69" s="13" t="s">
        <v>109</v>
      </c>
      <c r="E69" s="14" t="s">
        <v>110</v>
      </c>
      <c r="F69" s="14" t="s">
        <v>70</v>
      </c>
      <c r="G69" s="14">
        <v>90.5</v>
      </c>
    </row>
    <row r="70" spans="1:7" x14ac:dyDescent="0.2">
      <c r="A70" s="11"/>
      <c r="B70" s="13"/>
      <c r="C70" s="13"/>
      <c r="D70" s="13" t="s">
        <v>96</v>
      </c>
      <c r="E70" s="14" t="s">
        <v>74</v>
      </c>
      <c r="F70" s="14" t="s">
        <v>70</v>
      </c>
      <c r="G70" s="14">
        <v>10.9</v>
      </c>
    </row>
    <row r="71" spans="1:7" x14ac:dyDescent="0.2">
      <c r="A71" s="11"/>
      <c r="B71" s="13"/>
      <c r="C71" s="13"/>
      <c r="D71" s="13" t="s">
        <v>104</v>
      </c>
      <c r="E71" s="14" t="s">
        <v>68</v>
      </c>
      <c r="F71" s="14" t="s">
        <v>66</v>
      </c>
      <c r="G71" s="14">
        <v>0.88</v>
      </c>
    </row>
    <row r="72" spans="1:7" x14ac:dyDescent="0.2">
      <c r="A72" s="11"/>
      <c r="B72" s="13"/>
      <c r="C72" s="13"/>
      <c r="D72" s="13" t="s">
        <v>147</v>
      </c>
      <c r="E72" s="14" t="s">
        <v>103</v>
      </c>
      <c r="F72" s="14" t="s">
        <v>138</v>
      </c>
      <c r="G72" s="14">
        <v>420</v>
      </c>
    </row>
    <row r="73" spans="1:7" x14ac:dyDescent="0.2">
      <c r="A73" s="11"/>
      <c r="B73" s="13"/>
      <c r="C73" s="13"/>
      <c r="D73" s="13" t="s">
        <v>148</v>
      </c>
      <c r="E73" s="14" t="s">
        <v>127</v>
      </c>
      <c r="F73" s="14" t="s">
        <v>70</v>
      </c>
      <c r="G73" s="14">
        <v>10800</v>
      </c>
    </row>
    <row r="74" spans="1:7" x14ac:dyDescent="0.2">
      <c r="A74" s="11"/>
      <c r="B74" s="13"/>
      <c r="C74" s="13"/>
      <c r="D74" s="13" t="s">
        <v>114</v>
      </c>
      <c r="E74" s="14" t="s">
        <v>73</v>
      </c>
      <c r="F74" s="14" t="s">
        <v>70</v>
      </c>
      <c r="G74" s="14">
        <v>7200</v>
      </c>
    </row>
    <row r="75" spans="1:7" x14ac:dyDescent="0.2">
      <c r="A75" s="12"/>
      <c r="B75" s="13"/>
      <c r="C75" s="13"/>
      <c r="D75" s="13"/>
      <c r="E75" s="14"/>
      <c r="F75" s="14"/>
      <c r="G75" s="14"/>
    </row>
    <row r="76" spans="1:7" x14ac:dyDescent="0.2">
      <c r="A76" s="10" t="s">
        <v>52</v>
      </c>
      <c r="B76" s="13" t="s">
        <v>130</v>
      </c>
      <c r="C76" s="13">
        <v>5963164.2599999998</v>
      </c>
      <c r="D76" s="13" t="s">
        <v>78</v>
      </c>
      <c r="E76" s="14" t="s">
        <v>74</v>
      </c>
      <c r="F76" s="14" t="s">
        <v>66</v>
      </c>
      <c r="G76" s="14">
        <v>0.5</v>
      </c>
    </row>
    <row r="77" spans="1:7" x14ac:dyDescent="0.2">
      <c r="A77" s="11"/>
      <c r="B77" s="13"/>
      <c r="C77" s="13"/>
      <c r="D77" s="13" t="s">
        <v>79</v>
      </c>
      <c r="E77" s="14" t="s">
        <v>74</v>
      </c>
      <c r="F77" s="14" t="s">
        <v>66</v>
      </c>
      <c r="G77" s="14">
        <v>0.4</v>
      </c>
    </row>
    <row r="78" spans="1:7" x14ac:dyDescent="0.2">
      <c r="A78" s="11"/>
      <c r="B78" s="13"/>
      <c r="C78" s="13"/>
      <c r="D78" s="13" t="s">
        <v>64</v>
      </c>
      <c r="E78" s="14" t="s">
        <v>65</v>
      </c>
      <c r="F78" s="14" t="s">
        <v>66</v>
      </c>
      <c r="G78" s="14">
        <v>4.8</v>
      </c>
    </row>
    <row r="79" spans="1:7" x14ac:dyDescent="0.2">
      <c r="A79" s="11"/>
      <c r="B79" s="13"/>
      <c r="C79" s="13"/>
      <c r="D79" s="13" t="s">
        <v>80</v>
      </c>
      <c r="E79" s="14" t="s">
        <v>74</v>
      </c>
      <c r="F79" s="14" t="s">
        <v>66</v>
      </c>
      <c r="G79" s="14">
        <v>0.53</v>
      </c>
    </row>
    <row r="80" spans="1:7" x14ac:dyDescent="0.2">
      <c r="A80" s="11"/>
      <c r="B80" s="13"/>
      <c r="C80" s="13"/>
      <c r="D80" s="13" t="s">
        <v>81</v>
      </c>
      <c r="E80" s="14" t="s">
        <v>82</v>
      </c>
      <c r="F80" s="14" t="s">
        <v>66</v>
      </c>
      <c r="G80" s="14">
        <v>2.86</v>
      </c>
    </row>
    <row r="81" spans="1:7" x14ac:dyDescent="0.2">
      <c r="A81" s="11"/>
      <c r="B81" s="13"/>
      <c r="C81" s="13"/>
      <c r="D81" s="13" t="s">
        <v>83</v>
      </c>
      <c r="E81" s="14" t="s">
        <v>67</v>
      </c>
      <c r="F81" s="14" t="s">
        <v>66</v>
      </c>
      <c r="G81" s="14">
        <v>7.2</v>
      </c>
    </row>
    <row r="82" spans="1:7" x14ac:dyDescent="0.2">
      <c r="A82" s="11"/>
      <c r="B82" s="13"/>
      <c r="C82" s="13"/>
      <c r="D82" s="13" t="s">
        <v>150</v>
      </c>
      <c r="E82" s="14" t="s">
        <v>103</v>
      </c>
      <c r="F82" s="14" t="s">
        <v>138</v>
      </c>
      <c r="G82" s="14">
        <v>420</v>
      </c>
    </row>
    <row r="83" spans="1:7" x14ac:dyDescent="0.2">
      <c r="A83" s="11"/>
      <c r="B83" s="13"/>
      <c r="C83" s="13"/>
      <c r="D83" s="13" t="s">
        <v>151</v>
      </c>
      <c r="E83" s="14" t="s">
        <v>103</v>
      </c>
      <c r="F83" s="14" t="s">
        <v>66</v>
      </c>
      <c r="G83" s="14">
        <v>700</v>
      </c>
    </row>
    <row r="84" spans="1:7" x14ac:dyDescent="0.2">
      <c r="A84" s="11"/>
      <c r="B84" s="13"/>
      <c r="C84" s="13"/>
      <c r="D84" s="13" t="s">
        <v>149</v>
      </c>
      <c r="E84" s="14" t="s">
        <v>103</v>
      </c>
      <c r="F84" s="14" t="s">
        <v>70</v>
      </c>
      <c r="G84" s="14">
        <v>18900</v>
      </c>
    </row>
    <row r="85" spans="1:7" x14ac:dyDescent="0.2">
      <c r="A85" s="11"/>
      <c r="B85" s="13"/>
      <c r="C85" s="13"/>
      <c r="D85" s="13" t="s">
        <v>89</v>
      </c>
      <c r="E85" s="14" t="s">
        <v>67</v>
      </c>
      <c r="F85" s="14" t="s">
        <v>70</v>
      </c>
      <c r="G85" s="14">
        <v>250</v>
      </c>
    </row>
    <row r="86" spans="1:7" x14ac:dyDescent="0.2">
      <c r="A86" s="11"/>
      <c r="B86" s="13"/>
      <c r="C86" s="13"/>
      <c r="D86" s="13" t="s">
        <v>90</v>
      </c>
      <c r="E86" s="14" t="s">
        <v>68</v>
      </c>
      <c r="F86" s="14" t="s">
        <v>66</v>
      </c>
      <c r="G86" s="14">
        <v>2.6</v>
      </c>
    </row>
    <row r="87" spans="1:7" x14ac:dyDescent="0.2">
      <c r="A87" s="11"/>
      <c r="B87" s="13"/>
      <c r="C87" s="13"/>
      <c r="D87" s="13" t="s">
        <v>91</v>
      </c>
      <c r="E87" s="14" t="s">
        <v>67</v>
      </c>
      <c r="F87" s="14" t="s">
        <v>93</v>
      </c>
      <c r="G87" s="14">
        <v>2.5</v>
      </c>
    </row>
    <row r="88" spans="1:7" x14ac:dyDescent="0.2">
      <c r="A88" s="11"/>
      <c r="B88" s="13"/>
      <c r="C88" s="13"/>
      <c r="D88" s="13" t="s">
        <v>92</v>
      </c>
      <c r="E88" s="14" t="s">
        <v>87</v>
      </c>
      <c r="F88" s="14" t="s">
        <v>70</v>
      </c>
      <c r="G88" s="14">
        <v>21.36</v>
      </c>
    </row>
    <row r="89" spans="1:7" x14ac:dyDescent="0.2">
      <c r="A89" s="11"/>
      <c r="B89" s="13"/>
      <c r="C89" s="13"/>
      <c r="D89" s="13" t="s">
        <v>152</v>
      </c>
      <c r="E89" s="14" t="s">
        <v>73</v>
      </c>
      <c r="F89" s="14" t="s">
        <v>70</v>
      </c>
      <c r="G89" s="14">
        <v>7840</v>
      </c>
    </row>
    <row r="90" spans="1:7" x14ac:dyDescent="0.2">
      <c r="A90" s="11"/>
      <c r="B90" s="13"/>
      <c r="C90" s="13"/>
      <c r="D90" s="13" t="s">
        <v>101</v>
      </c>
      <c r="E90" s="14" t="s">
        <v>110</v>
      </c>
      <c r="F90" s="14" t="s">
        <v>66</v>
      </c>
      <c r="G90" s="14">
        <v>4.99</v>
      </c>
    </row>
    <row r="91" spans="1:7" x14ac:dyDescent="0.2">
      <c r="A91" s="11"/>
      <c r="B91" s="13"/>
      <c r="C91" s="13"/>
      <c r="D91" s="13" t="s">
        <v>111</v>
      </c>
      <c r="E91" s="14" t="s">
        <v>69</v>
      </c>
      <c r="F91" s="14" t="s">
        <v>70</v>
      </c>
      <c r="G91" s="14">
        <v>4200</v>
      </c>
    </row>
    <row r="92" spans="1:7" x14ac:dyDescent="0.2">
      <c r="A92" s="11"/>
      <c r="B92" s="13"/>
      <c r="C92" s="13"/>
      <c r="D92" s="13" t="s">
        <v>105</v>
      </c>
      <c r="E92" s="14" t="s">
        <v>69</v>
      </c>
      <c r="F92" s="14" t="s">
        <v>70</v>
      </c>
      <c r="G92" s="14">
        <v>3000</v>
      </c>
    </row>
    <row r="93" spans="1:7" x14ac:dyDescent="0.2">
      <c r="A93" s="11"/>
      <c r="B93" s="13"/>
      <c r="C93" s="13"/>
      <c r="D93" s="13" t="s">
        <v>153</v>
      </c>
      <c r="E93" s="14" t="s">
        <v>103</v>
      </c>
      <c r="F93" s="14" t="s">
        <v>70</v>
      </c>
      <c r="G93" s="14">
        <v>2500</v>
      </c>
    </row>
    <row r="94" spans="1:7" x14ac:dyDescent="0.2">
      <c r="A94" s="11"/>
      <c r="B94" s="13"/>
      <c r="C94" s="13"/>
      <c r="D94" s="13" t="s">
        <v>94</v>
      </c>
      <c r="E94" s="14" t="s">
        <v>95</v>
      </c>
      <c r="F94" s="14" t="s">
        <v>70</v>
      </c>
      <c r="G94" s="14">
        <v>230</v>
      </c>
    </row>
    <row r="95" spans="1:7" x14ac:dyDescent="0.2">
      <c r="A95" s="11"/>
      <c r="B95" s="13"/>
      <c r="C95" s="13"/>
      <c r="D95" s="13" t="s">
        <v>109</v>
      </c>
      <c r="E95" s="14" t="s">
        <v>110</v>
      </c>
      <c r="F95" s="14" t="s">
        <v>70</v>
      </c>
      <c r="G95" s="14">
        <v>90.5</v>
      </c>
    </row>
    <row r="96" spans="1:7" x14ac:dyDescent="0.2">
      <c r="A96" s="11"/>
      <c r="B96" s="13"/>
      <c r="C96" s="13"/>
      <c r="D96" s="13" t="s">
        <v>96</v>
      </c>
      <c r="E96" s="14" t="s">
        <v>74</v>
      </c>
      <c r="F96" s="14" t="s">
        <v>70</v>
      </c>
      <c r="G96" s="14">
        <v>14.52</v>
      </c>
    </row>
    <row r="97" spans="1:7" x14ac:dyDescent="0.2">
      <c r="A97" s="11"/>
      <c r="B97" s="13"/>
      <c r="C97" s="13"/>
      <c r="D97" s="13" t="s">
        <v>62</v>
      </c>
      <c r="E97" s="14" t="s">
        <v>68</v>
      </c>
      <c r="F97" s="14" t="s">
        <v>66</v>
      </c>
      <c r="G97" s="14">
        <v>3.82</v>
      </c>
    </row>
    <row r="98" spans="1:7" x14ac:dyDescent="0.2">
      <c r="A98" s="11"/>
      <c r="B98" s="13"/>
      <c r="C98" s="13"/>
      <c r="D98" s="13" t="s">
        <v>104</v>
      </c>
      <c r="E98" s="14" t="s">
        <v>68</v>
      </c>
      <c r="F98" s="14" t="s">
        <v>66</v>
      </c>
      <c r="G98" s="14">
        <v>0.88</v>
      </c>
    </row>
    <row r="99" spans="1:7" x14ac:dyDescent="0.2">
      <c r="A99" s="11"/>
      <c r="B99" s="13"/>
      <c r="C99" s="13"/>
      <c r="D99" s="13" t="s">
        <v>137</v>
      </c>
      <c r="E99" s="14" t="s">
        <v>73</v>
      </c>
      <c r="F99" s="14" t="s">
        <v>70</v>
      </c>
      <c r="G99" s="14">
        <v>59736</v>
      </c>
    </row>
    <row r="100" spans="1:7" x14ac:dyDescent="0.2">
      <c r="A100" s="11"/>
      <c r="B100" s="13"/>
      <c r="C100" s="13"/>
      <c r="D100" s="13" t="s">
        <v>154</v>
      </c>
      <c r="E100" s="14" t="s">
        <v>73</v>
      </c>
      <c r="F100" s="14" t="s">
        <v>70</v>
      </c>
      <c r="G100" s="14">
        <v>23100</v>
      </c>
    </row>
    <row r="101" spans="1:7" x14ac:dyDescent="0.2">
      <c r="A101" s="12"/>
      <c r="B101" s="13"/>
      <c r="C101" s="13"/>
      <c r="D101" s="13"/>
      <c r="E101" s="14"/>
      <c r="F101" s="14"/>
      <c r="G101" s="14"/>
    </row>
    <row r="102" spans="1:7" x14ac:dyDescent="0.2">
      <c r="A102" s="10" t="s">
        <v>54</v>
      </c>
      <c r="B102" s="13" t="s">
        <v>130</v>
      </c>
      <c r="C102" s="13">
        <v>1904482.34</v>
      </c>
      <c r="D102" s="13" t="s">
        <v>78</v>
      </c>
      <c r="E102" s="14" t="s">
        <v>74</v>
      </c>
      <c r="F102" s="14" t="s">
        <v>66</v>
      </c>
      <c r="G102" s="14">
        <v>0.7</v>
      </c>
    </row>
    <row r="103" spans="1:7" x14ac:dyDescent="0.2">
      <c r="A103" s="11"/>
      <c r="B103" s="13"/>
      <c r="C103" s="13"/>
      <c r="D103" s="13" t="s">
        <v>79</v>
      </c>
      <c r="E103" s="14" t="s">
        <v>74</v>
      </c>
      <c r="F103" s="14" t="s">
        <v>66</v>
      </c>
      <c r="G103" s="14">
        <v>0.6</v>
      </c>
    </row>
    <row r="104" spans="1:7" x14ac:dyDescent="0.2">
      <c r="A104" s="11"/>
      <c r="B104" s="13"/>
      <c r="C104" s="13"/>
      <c r="D104" s="13" t="s">
        <v>64</v>
      </c>
      <c r="E104" s="14" t="s">
        <v>65</v>
      </c>
      <c r="F104" s="14" t="s">
        <v>66</v>
      </c>
      <c r="G104" s="14">
        <v>4.8</v>
      </c>
    </row>
    <row r="105" spans="1:7" x14ac:dyDescent="0.2">
      <c r="A105" s="11"/>
      <c r="B105" s="13"/>
      <c r="C105" s="13"/>
      <c r="D105" s="13" t="s">
        <v>80</v>
      </c>
      <c r="E105" s="14" t="s">
        <v>74</v>
      </c>
      <c r="F105" s="14" t="s">
        <v>66</v>
      </c>
      <c r="G105" s="14">
        <v>0.8</v>
      </c>
    </row>
    <row r="106" spans="1:7" x14ac:dyDescent="0.2">
      <c r="A106" s="11"/>
      <c r="B106" s="13"/>
      <c r="C106" s="13"/>
      <c r="D106" s="13" t="s">
        <v>81</v>
      </c>
      <c r="E106" s="14" t="s">
        <v>82</v>
      </c>
      <c r="F106" s="14" t="s">
        <v>66</v>
      </c>
      <c r="G106" s="14">
        <v>2.9</v>
      </c>
    </row>
    <row r="107" spans="1:7" x14ac:dyDescent="0.2">
      <c r="A107" s="11"/>
      <c r="B107" s="13"/>
      <c r="C107" s="13"/>
      <c r="D107" s="13" t="s">
        <v>83</v>
      </c>
      <c r="E107" s="14" t="s">
        <v>67</v>
      </c>
      <c r="F107" s="14" t="s">
        <v>66</v>
      </c>
      <c r="G107" s="14">
        <v>7.8</v>
      </c>
    </row>
    <row r="108" spans="1:7" x14ac:dyDescent="0.2">
      <c r="A108" s="11"/>
      <c r="B108" s="13"/>
      <c r="C108" s="13"/>
      <c r="D108" s="13" t="s">
        <v>85</v>
      </c>
      <c r="E108" s="14" t="s">
        <v>65</v>
      </c>
      <c r="F108" s="14" t="s">
        <v>66</v>
      </c>
      <c r="G108" s="14">
        <v>28.5</v>
      </c>
    </row>
    <row r="109" spans="1:7" x14ac:dyDescent="0.2">
      <c r="A109" s="11"/>
      <c r="B109" s="13"/>
      <c r="C109" s="13"/>
      <c r="D109" s="13" t="s">
        <v>88</v>
      </c>
      <c r="E109" s="14" t="s">
        <v>68</v>
      </c>
      <c r="F109" s="14" t="s">
        <v>70</v>
      </c>
      <c r="G109" s="14">
        <v>26.5</v>
      </c>
    </row>
    <row r="110" spans="1:7" x14ac:dyDescent="0.2">
      <c r="A110" s="11"/>
      <c r="B110" s="13"/>
      <c r="C110" s="13"/>
      <c r="D110" s="13" t="s">
        <v>89</v>
      </c>
      <c r="E110" s="14" t="s">
        <v>67</v>
      </c>
      <c r="F110" s="14" t="s">
        <v>70</v>
      </c>
      <c r="G110" s="14">
        <v>250</v>
      </c>
    </row>
    <row r="111" spans="1:7" x14ac:dyDescent="0.2">
      <c r="A111" s="11"/>
      <c r="B111" s="13"/>
      <c r="C111" s="13"/>
      <c r="D111" s="13" t="s">
        <v>90</v>
      </c>
      <c r="E111" s="14" t="s">
        <v>68</v>
      </c>
      <c r="F111" s="14" t="s">
        <v>66</v>
      </c>
      <c r="G111" s="14">
        <v>2.6</v>
      </c>
    </row>
    <row r="112" spans="1:7" x14ac:dyDescent="0.2">
      <c r="A112" s="11"/>
      <c r="B112" s="13"/>
      <c r="C112" s="13"/>
      <c r="D112" s="13" t="s">
        <v>91</v>
      </c>
      <c r="E112" s="14" t="s">
        <v>67</v>
      </c>
      <c r="F112" s="14" t="s">
        <v>93</v>
      </c>
      <c r="G112" s="14">
        <v>2.5</v>
      </c>
    </row>
    <row r="113" spans="1:7" x14ac:dyDescent="0.2">
      <c r="A113" s="11"/>
      <c r="B113" s="13"/>
      <c r="C113" s="13"/>
      <c r="D113" s="13" t="s">
        <v>92</v>
      </c>
      <c r="E113" s="14" t="s">
        <v>87</v>
      </c>
      <c r="F113" s="14" t="s">
        <v>70</v>
      </c>
      <c r="G113" s="14">
        <v>22.9</v>
      </c>
    </row>
    <row r="114" spans="1:7" x14ac:dyDescent="0.2">
      <c r="A114" s="11"/>
      <c r="B114" s="13"/>
      <c r="C114" s="13"/>
      <c r="D114" s="13" t="s">
        <v>124</v>
      </c>
      <c r="E114" s="14" t="s">
        <v>69</v>
      </c>
      <c r="F114" s="14" t="s">
        <v>70</v>
      </c>
      <c r="G114" s="14">
        <v>3000</v>
      </c>
    </row>
    <row r="115" spans="1:7" x14ac:dyDescent="0.2">
      <c r="A115" s="11"/>
      <c r="B115" s="13"/>
      <c r="C115" s="13"/>
      <c r="D115" s="13" t="s">
        <v>101</v>
      </c>
      <c r="E115" s="14" t="s">
        <v>110</v>
      </c>
      <c r="F115" s="14" t="s">
        <v>66</v>
      </c>
      <c r="G115" s="14">
        <v>5.43</v>
      </c>
    </row>
    <row r="116" spans="1:7" x14ac:dyDescent="0.2">
      <c r="A116" s="11"/>
      <c r="B116" s="13"/>
      <c r="C116" s="13"/>
      <c r="D116" s="13" t="s">
        <v>155</v>
      </c>
      <c r="E116" s="14" t="s">
        <v>103</v>
      </c>
      <c r="F116" s="14" t="s">
        <v>138</v>
      </c>
      <c r="G116" s="14">
        <v>420</v>
      </c>
    </row>
    <row r="117" spans="1:7" x14ac:dyDescent="0.2">
      <c r="A117" s="11"/>
      <c r="B117" s="13"/>
      <c r="C117" s="13"/>
      <c r="D117" s="13" t="s">
        <v>94</v>
      </c>
      <c r="E117" s="14" t="s">
        <v>95</v>
      </c>
      <c r="F117" s="14" t="s">
        <v>70</v>
      </c>
      <c r="G117" s="14">
        <v>230</v>
      </c>
    </row>
    <row r="118" spans="1:7" x14ac:dyDescent="0.2">
      <c r="A118" s="11"/>
      <c r="B118" s="13"/>
      <c r="C118" s="13"/>
      <c r="D118" s="13" t="s">
        <v>96</v>
      </c>
      <c r="E118" s="14" t="s">
        <v>74</v>
      </c>
      <c r="F118" s="14" t="s">
        <v>70</v>
      </c>
      <c r="G118" s="14">
        <v>13.5</v>
      </c>
    </row>
    <row r="119" spans="1:7" x14ac:dyDescent="0.2">
      <c r="A119" s="11"/>
      <c r="B119" s="13"/>
      <c r="C119" s="13"/>
      <c r="D119" s="13" t="s">
        <v>62</v>
      </c>
      <c r="E119" s="14" t="s">
        <v>68</v>
      </c>
      <c r="F119" s="14" t="s">
        <v>66</v>
      </c>
      <c r="G119" s="14">
        <v>3.82</v>
      </c>
    </row>
    <row r="120" spans="1:7" x14ac:dyDescent="0.2">
      <c r="A120" s="11"/>
      <c r="B120" s="13"/>
      <c r="C120" s="13"/>
      <c r="D120" s="13" t="s">
        <v>104</v>
      </c>
      <c r="E120" s="14" t="s">
        <v>68</v>
      </c>
      <c r="F120" s="14" t="s">
        <v>66</v>
      </c>
      <c r="G120" s="14">
        <v>0.88</v>
      </c>
    </row>
    <row r="121" spans="1:7" x14ac:dyDescent="0.2">
      <c r="A121" s="12"/>
      <c r="B121" s="13"/>
      <c r="C121" s="13"/>
      <c r="D121" s="13"/>
      <c r="E121" s="14"/>
      <c r="F121" s="14"/>
      <c r="G121" s="14"/>
    </row>
    <row r="122" spans="1:7" x14ac:dyDescent="0.2">
      <c r="A122" s="10" t="s">
        <v>55</v>
      </c>
      <c r="B122" s="13" t="s">
        <v>130</v>
      </c>
      <c r="C122" s="13">
        <v>1955539.48</v>
      </c>
      <c r="D122" s="13" t="s">
        <v>78</v>
      </c>
      <c r="E122" s="14" t="s">
        <v>74</v>
      </c>
      <c r="F122" s="14" t="s">
        <v>66</v>
      </c>
      <c r="G122" s="14">
        <v>0.47</v>
      </c>
    </row>
    <row r="123" spans="1:7" x14ac:dyDescent="0.2">
      <c r="A123" s="11"/>
      <c r="B123" s="13"/>
      <c r="C123" s="13"/>
      <c r="D123" s="13" t="s">
        <v>79</v>
      </c>
      <c r="E123" s="14" t="s">
        <v>74</v>
      </c>
      <c r="F123" s="14" t="s">
        <v>66</v>
      </c>
      <c r="G123" s="14">
        <v>0.42</v>
      </c>
    </row>
    <row r="124" spans="1:7" x14ac:dyDescent="0.2">
      <c r="A124" s="11"/>
      <c r="B124" s="13"/>
      <c r="C124" s="13"/>
      <c r="D124" s="13" t="s">
        <v>64</v>
      </c>
      <c r="E124" s="14" t="s">
        <v>65</v>
      </c>
      <c r="F124" s="14" t="s">
        <v>66</v>
      </c>
      <c r="G124" s="14">
        <v>4.8</v>
      </c>
    </row>
    <row r="125" spans="1:7" x14ac:dyDescent="0.2">
      <c r="A125" s="11"/>
      <c r="B125" s="13"/>
      <c r="C125" s="13"/>
      <c r="D125" s="13" t="s">
        <v>80</v>
      </c>
      <c r="E125" s="14" t="s">
        <v>74</v>
      </c>
      <c r="F125" s="14" t="s">
        <v>66</v>
      </c>
      <c r="G125" s="14">
        <v>0.73</v>
      </c>
    </row>
    <row r="126" spans="1:7" x14ac:dyDescent="0.2">
      <c r="A126" s="11"/>
      <c r="B126" s="13"/>
      <c r="C126" s="13"/>
      <c r="D126" s="13" t="s">
        <v>81</v>
      </c>
      <c r="E126" s="14" t="s">
        <v>82</v>
      </c>
      <c r="F126" s="14" t="s">
        <v>66</v>
      </c>
      <c r="G126" s="14">
        <v>2.8</v>
      </c>
    </row>
    <row r="127" spans="1:7" x14ac:dyDescent="0.2">
      <c r="A127" s="11"/>
      <c r="B127" s="13"/>
      <c r="C127" s="13"/>
      <c r="D127" s="13" t="s">
        <v>83</v>
      </c>
      <c r="E127" s="14" t="s">
        <v>67</v>
      </c>
      <c r="F127" s="14" t="s">
        <v>66</v>
      </c>
      <c r="G127" s="14">
        <v>7.5</v>
      </c>
    </row>
    <row r="128" spans="1:7" x14ac:dyDescent="0.2">
      <c r="A128" s="11"/>
      <c r="B128" s="13"/>
      <c r="C128" s="13"/>
      <c r="D128" s="13" t="s">
        <v>125</v>
      </c>
      <c r="E128" s="14" t="s">
        <v>103</v>
      </c>
      <c r="F128" s="14" t="s">
        <v>70</v>
      </c>
      <c r="G128" s="14">
        <v>1385</v>
      </c>
    </row>
    <row r="129" spans="1:7" x14ac:dyDescent="0.2">
      <c r="A129" s="11"/>
      <c r="B129" s="13"/>
      <c r="C129" s="13"/>
      <c r="D129" s="13" t="s">
        <v>85</v>
      </c>
      <c r="E129" s="14" t="s">
        <v>65</v>
      </c>
      <c r="F129" s="14" t="s">
        <v>66</v>
      </c>
      <c r="G129" s="14">
        <v>28.5</v>
      </c>
    </row>
    <row r="130" spans="1:7" x14ac:dyDescent="0.2">
      <c r="A130" s="11"/>
      <c r="B130" s="13"/>
      <c r="C130" s="13"/>
      <c r="D130" s="13" t="s">
        <v>106</v>
      </c>
      <c r="E130" s="14" t="s">
        <v>82</v>
      </c>
      <c r="F130" s="14" t="s">
        <v>66</v>
      </c>
      <c r="G130" s="14">
        <v>14.5</v>
      </c>
    </row>
    <row r="131" spans="1:7" x14ac:dyDescent="0.2">
      <c r="A131" s="11"/>
      <c r="B131" s="13"/>
      <c r="C131" s="13"/>
      <c r="D131" s="13" t="s">
        <v>88</v>
      </c>
      <c r="E131" s="14" t="s">
        <v>68</v>
      </c>
      <c r="F131" s="14" t="s">
        <v>70</v>
      </c>
      <c r="G131" s="14">
        <v>28.5</v>
      </c>
    </row>
    <row r="132" spans="1:7" x14ac:dyDescent="0.2">
      <c r="A132" s="11"/>
      <c r="B132" s="13"/>
      <c r="C132" s="13"/>
      <c r="D132" s="13" t="s">
        <v>89</v>
      </c>
      <c r="E132" s="14" t="s">
        <v>67</v>
      </c>
      <c r="F132" s="14" t="s">
        <v>70</v>
      </c>
      <c r="G132" s="14">
        <v>250</v>
      </c>
    </row>
    <row r="133" spans="1:7" x14ac:dyDescent="0.2">
      <c r="A133" s="11"/>
      <c r="B133" s="13"/>
      <c r="C133" s="13"/>
      <c r="D133" s="13" t="s">
        <v>90</v>
      </c>
      <c r="E133" s="14" t="s">
        <v>68</v>
      </c>
      <c r="F133" s="14" t="s">
        <v>66</v>
      </c>
      <c r="G133" s="14">
        <v>2.8</v>
      </c>
    </row>
    <row r="134" spans="1:7" x14ac:dyDescent="0.2">
      <c r="A134" s="11"/>
      <c r="B134" s="13"/>
      <c r="C134" s="13"/>
      <c r="D134" s="13" t="s">
        <v>91</v>
      </c>
      <c r="E134" s="14" t="s">
        <v>67</v>
      </c>
      <c r="F134" s="14" t="s">
        <v>93</v>
      </c>
      <c r="G134" s="14">
        <v>2.5</v>
      </c>
    </row>
    <row r="135" spans="1:7" x14ac:dyDescent="0.2">
      <c r="A135" s="11"/>
      <c r="B135" s="13"/>
      <c r="C135" s="13"/>
      <c r="D135" s="13" t="s">
        <v>92</v>
      </c>
      <c r="E135" s="14" t="s">
        <v>87</v>
      </c>
      <c r="F135" s="14" t="s">
        <v>70</v>
      </c>
      <c r="G135" s="14">
        <v>26.25</v>
      </c>
    </row>
    <row r="136" spans="1:7" x14ac:dyDescent="0.2">
      <c r="A136" s="11"/>
      <c r="B136" s="13"/>
      <c r="C136" s="13"/>
      <c r="D136" s="13" t="s">
        <v>116</v>
      </c>
      <c r="E136" s="14" t="s">
        <v>69</v>
      </c>
      <c r="F136" s="14" t="s">
        <v>122</v>
      </c>
      <c r="G136" s="14">
        <v>4100</v>
      </c>
    </row>
    <row r="137" spans="1:7" x14ac:dyDescent="0.2">
      <c r="A137" s="11"/>
      <c r="B137" s="13"/>
      <c r="C137" s="13"/>
      <c r="D137" s="13" t="s">
        <v>112</v>
      </c>
      <c r="E137" s="14" t="s">
        <v>68</v>
      </c>
      <c r="F137" s="14" t="s">
        <v>113</v>
      </c>
      <c r="G137" s="14">
        <v>5812.03</v>
      </c>
    </row>
    <row r="138" spans="1:7" x14ac:dyDescent="0.2">
      <c r="A138" s="11"/>
      <c r="B138" s="13"/>
      <c r="C138" s="13"/>
      <c r="D138" s="13" t="s">
        <v>111</v>
      </c>
      <c r="E138" s="14" t="s">
        <v>69</v>
      </c>
      <c r="F138" s="14" t="s">
        <v>122</v>
      </c>
      <c r="G138" s="14">
        <v>4500</v>
      </c>
    </row>
    <row r="139" spans="1:7" x14ac:dyDescent="0.2">
      <c r="A139" s="11"/>
      <c r="B139" s="13"/>
      <c r="C139" s="13"/>
      <c r="D139" s="13" t="s">
        <v>101</v>
      </c>
      <c r="E139" s="14" t="s">
        <v>68</v>
      </c>
      <c r="F139" s="14" t="s">
        <v>66</v>
      </c>
      <c r="G139" s="14">
        <v>5.71</v>
      </c>
    </row>
    <row r="140" spans="1:7" x14ac:dyDescent="0.2">
      <c r="A140" s="11"/>
      <c r="B140" s="13"/>
      <c r="C140" s="13"/>
      <c r="D140" s="13" t="s">
        <v>117</v>
      </c>
      <c r="E140" s="14" t="s">
        <v>69</v>
      </c>
      <c r="F140" s="14" t="s">
        <v>122</v>
      </c>
      <c r="G140" s="14">
        <v>4850</v>
      </c>
    </row>
    <row r="141" spans="1:7" x14ac:dyDescent="0.2">
      <c r="A141" s="11"/>
      <c r="B141" s="13"/>
      <c r="C141" s="13"/>
      <c r="D141" s="13" t="s">
        <v>105</v>
      </c>
      <c r="E141" s="14" t="s">
        <v>69</v>
      </c>
      <c r="F141" s="14" t="s">
        <v>70</v>
      </c>
      <c r="G141" s="14">
        <v>3000</v>
      </c>
    </row>
    <row r="142" spans="1:7" x14ac:dyDescent="0.2">
      <c r="A142" s="11"/>
      <c r="B142" s="13"/>
      <c r="C142" s="13"/>
      <c r="D142" s="13" t="s">
        <v>156</v>
      </c>
      <c r="E142" s="14" t="s">
        <v>103</v>
      </c>
      <c r="F142" s="14" t="s">
        <v>70</v>
      </c>
      <c r="G142" s="14">
        <v>22300</v>
      </c>
    </row>
    <row r="143" spans="1:7" x14ac:dyDescent="0.2">
      <c r="A143" s="11"/>
      <c r="B143" s="13"/>
      <c r="C143" s="13"/>
      <c r="D143" s="13" t="s">
        <v>94</v>
      </c>
      <c r="E143" s="14" t="s">
        <v>69</v>
      </c>
      <c r="F143" s="14" t="s">
        <v>70</v>
      </c>
      <c r="G143" s="14">
        <v>230</v>
      </c>
    </row>
    <row r="144" spans="1:7" x14ac:dyDescent="0.2">
      <c r="A144" s="11"/>
      <c r="B144" s="13"/>
      <c r="C144" s="13"/>
      <c r="D144" s="13" t="s">
        <v>157</v>
      </c>
      <c r="E144" s="14" t="s">
        <v>103</v>
      </c>
      <c r="F144" s="14" t="s">
        <v>70</v>
      </c>
      <c r="G144" s="14">
        <v>7200</v>
      </c>
    </row>
    <row r="145" spans="1:7" x14ac:dyDescent="0.2">
      <c r="A145" s="11"/>
      <c r="B145" s="13"/>
      <c r="C145" s="13"/>
      <c r="D145" s="13" t="s">
        <v>126</v>
      </c>
      <c r="E145" s="14" t="s">
        <v>68</v>
      </c>
      <c r="F145" s="14" t="s">
        <v>66</v>
      </c>
      <c r="G145" s="14">
        <v>2.8</v>
      </c>
    </row>
    <row r="146" spans="1:7" x14ac:dyDescent="0.2">
      <c r="A146" s="11"/>
      <c r="B146" s="13"/>
      <c r="C146" s="13"/>
      <c r="D146" s="13" t="s">
        <v>109</v>
      </c>
      <c r="E146" s="14" t="s">
        <v>110</v>
      </c>
      <c r="F146" s="14" t="s">
        <v>70</v>
      </c>
      <c r="G146" s="14">
        <v>150</v>
      </c>
    </row>
    <row r="147" spans="1:7" x14ac:dyDescent="0.2">
      <c r="A147" s="11"/>
      <c r="B147" s="13"/>
      <c r="C147" s="13"/>
      <c r="D147" s="13" t="s">
        <v>96</v>
      </c>
      <c r="E147" s="14" t="s">
        <v>74</v>
      </c>
      <c r="F147" s="14" t="s">
        <v>70</v>
      </c>
      <c r="G147" s="14">
        <v>8.66</v>
      </c>
    </row>
    <row r="148" spans="1:7" x14ac:dyDescent="0.2">
      <c r="A148" s="11"/>
      <c r="B148" s="13"/>
      <c r="C148" s="13"/>
      <c r="D148" s="13" t="s">
        <v>62</v>
      </c>
      <c r="E148" s="14" t="s">
        <v>68</v>
      </c>
      <c r="F148" s="14" t="s">
        <v>66</v>
      </c>
      <c r="G148" s="14">
        <v>3.82</v>
      </c>
    </row>
    <row r="149" spans="1:7" x14ac:dyDescent="0.2">
      <c r="A149" s="11"/>
      <c r="B149" s="13"/>
      <c r="C149" s="13"/>
      <c r="D149" s="13" t="s">
        <v>158</v>
      </c>
      <c r="E149" s="14" t="s">
        <v>103</v>
      </c>
      <c r="F149" s="14" t="s">
        <v>70</v>
      </c>
      <c r="G149" s="14">
        <v>8500</v>
      </c>
    </row>
    <row r="150" spans="1:7" x14ac:dyDescent="0.2">
      <c r="A150" s="12"/>
      <c r="B150" s="13"/>
      <c r="C150" s="13"/>
      <c r="D150" s="13"/>
      <c r="E150" s="14"/>
      <c r="F150" s="14"/>
      <c r="G150" s="14"/>
    </row>
    <row r="151" spans="1:7" x14ac:dyDescent="0.2">
      <c r="A151" s="10" t="s">
        <v>56</v>
      </c>
      <c r="B151" s="13" t="s">
        <v>130</v>
      </c>
      <c r="C151" s="13">
        <v>2004792.3200000001</v>
      </c>
      <c r="D151" s="13" t="s">
        <v>78</v>
      </c>
      <c r="E151" s="14" t="s">
        <v>74</v>
      </c>
      <c r="F151" s="14" t="s">
        <v>66</v>
      </c>
      <c r="G151" s="14">
        <v>38</v>
      </c>
    </row>
    <row r="152" spans="1:7" x14ac:dyDescent="0.2">
      <c r="A152" s="11"/>
      <c r="B152" s="13"/>
      <c r="C152" s="13"/>
      <c r="D152" s="13" t="s">
        <v>79</v>
      </c>
      <c r="E152" s="14" t="s">
        <v>74</v>
      </c>
      <c r="F152" s="14" t="s">
        <v>66</v>
      </c>
      <c r="G152" s="14">
        <v>0.32</v>
      </c>
    </row>
    <row r="153" spans="1:7" x14ac:dyDescent="0.2">
      <c r="A153" s="11"/>
      <c r="B153" s="13"/>
      <c r="C153" s="13"/>
      <c r="D153" s="13" t="s">
        <v>64</v>
      </c>
      <c r="E153" s="14" t="s">
        <v>65</v>
      </c>
      <c r="F153" s="14" t="s">
        <v>66</v>
      </c>
      <c r="G153" s="14">
        <v>4.8</v>
      </c>
    </row>
    <row r="154" spans="1:7" x14ac:dyDescent="0.2">
      <c r="A154" s="11"/>
      <c r="B154" s="13"/>
      <c r="C154" s="13"/>
      <c r="D154" s="13" t="s">
        <v>80</v>
      </c>
      <c r="E154" s="14" t="s">
        <v>74</v>
      </c>
      <c r="F154" s="14" t="s">
        <v>66</v>
      </c>
      <c r="G154" s="14">
        <v>0.6</v>
      </c>
    </row>
    <row r="155" spans="1:7" x14ac:dyDescent="0.2">
      <c r="A155" s="11"/>
      <c r="B155" s="13"/>
      <c r="C155" s="13"/>
      <c r="D155" s="13" t="s">
        <v>81</v>
      </c>
      <c r="E155" s="14" t="s">
        <v>82</v>
      </c>
      <c r="F155" s="14" t="s">
        <v>66</v>
      </c>
      <c r="G155" s="14">
        <v>2.8</v>
      </c>
    </row>
    <row r="156" spans="1:7" x14ac:dyDescent="0.2">
      <c r="A156" s="11"/>
      <c r="B156" s="13"/>
      <c r="C156" s="13"/>
      <c r="D156" s="13" t="s">
        <v>83</v>
      </c>
      <c r="E156" s="14" t="s">
        <v>67</v>
      </c>
      <c r="F156" s="14" t="s">
        <v>66</v>
      </c>
      <c r="G156" s="14">
        <v>7.2</v>
      </c>
    </row>
    <row r="157" spans="1:7" x14ac:dyDescent="0.2">
      <c r="A157" s="11"/>
      <c r="B157" s="13"/>
      <c r="C157" s="13"/>
      <c r="D157" s="13" t="s">
        <v>85</v>
      </c>
      <c r="E157" s="14" t="s">
        <v>65</v>
      </c>
      <c r="F157" s="14" t="s">
        <v>66</v>
      </c>
      <c r="G157" s="14">
        <v>26.5</v>
      </c>
    </row>
    <row r="158" spans="1:7" x14ac:dyDescent="0.2">
      <c r="A158" s="11"/>
      <c r="B158" s="13"/>
      <c r="C158" s="13"/>
      <c r="D158" s="13" t="s">
        <v>106</v>
      </c>
      <c r="E158" s="14" t="s">
        <v>82</v>
      </c>
      <c r="F158" s="14" t="s">
        <v>66</v>
      </c>
      <c r="G158" s="14">
        <v>14.5</v>
      </c>
    </row>
    <row r="159" spans="1:7" x14ac:dyDescent="0.2">
      <c r="A159" s="11"/>
      <c r="B159" s="13"/>
      <c r="C159" s="13"/>
      <c r="D159" s="13" t="s">
        <v>88</v>
      </c>
      <c r="E159" s="14" t="s">
        <v>68</v>
      </c>
      <c r="F159" s="14" t="s">
        <v>70</v>
      </c>
      <c r="G159" s="14">
        <v>28.5</v>
      </c>
    </row>
    <row r="160" spans="1:7" x14ac:dyDescent="0.2">
      <c r="A160" s="11"/>
      <c r="B160" s="13"/>
      <c r="C160" s="13"/>
      <c r="D160" s="13" t="s">
        <v>89</v>
      </c>
      <c r="E160" s="14" t="s">
        <v>67</v>
      </c>
      <c r="F160" s="14" t="s">
        <v>70</v>
      </c>
      <c r="G160" s="14">
        <v>450</v>
      </c>
    </row>
    <row r="161" spans="1:7" x14ac:dyDescent="0.2">
      <c r="A161" s="11"/>
      <c r="B161" s="13"/>
      <c r="C161" s="13"/>
      <c r="D161" s="13" t="s">
        <v>90</v>
      </c>
      <c r="E161" s="14" t="s">
        <v>68</v>
      </c>
      <c r="F161" s="14" t="s">
        <v>66</v>
      </c>
      <c r="G161" s="14">
        <v>2.2000000000000002</v>
      </c>
    </row>
    <row r="162" spans="1:7" x14ac:dyDescent="0.2">
      <c r="A162" s="11"/>
      <c r="B162" s="13"/>
      <c r="C162" s="13"/>
      <c r="D162" s="13" t="s">
        <v>91</v>
      </c>
      <c r="E162" s="14" t="s">
        <v>67</v>
      </c>
      <c r="F162" s="14" t="s">
        <v>93</v>
      </c>
      <c r="G162" s="14">
        <v>2.5</v>
      </c>
    </row>
    <row r="163" spans="1:7" x14ac:dyDescent="0.2">
      <c r="A163" s="11"/>
      <c r="B163" s="13"/>
      <c r="C163" s="13"/>
      <c r="D163" s="13" t="s">
        <v>92</v>
      </c>
      <c r="E163" s="14" t="s">
        <v>87</v>
      </c>
      <c r="F163" s="14" t="s">
        <v>70</v>
      </c>
      <c r="G163" s="14">
        <v>27.4</v>
      </c>
    </row>
    <row r="164" spans="1:7" x14ac:dyDescent="0.2">
      <c r="A164" s="11"/>
      <c r="B164" s="13"/>
      <c r="C164" s="13"/>
      <c r="D164" s="13" t="s">
        <v>105</v>
      </c>
      <c r="E164" s="14" t="s">
        <v>69</v>
      </c>
      <c r="F164" s="14" t="s">
        <v>70</v>
      </c>
      <c r="G164" s="14">
        <v>3000</v>
      </c>
    </row>
    <row r="165" spans="1:7" x14ac:dyDescent="0.2">
      <c r="A165" s="11"/>
      <c r="B165" s="13"/>
      <c r="C165" s="13"/>
      <c r="D165" s="13" t="s">
        <v>101</v>
      </c>
      <c r="E165" s="14" t="s">
        <v>68</v>
      </c>
      <c r="F165" s="14" t="s">
        <v>66</v>
      </c>
      <c r="G165" s="14">
        <v>6.15</v>
      </c>
    </row>
    <row r="166" spans="1:7" x14ac:dyDescent="0.2">
      <c r="A166" s="11"/>
      <c r="B166" s="13"/>
      <c r="C166" s="13"/>
      <c r="D166" s="13" t="s">
        <v>117</v>
      </c>
      <c r="E166" s="14" t="s">
        <v>69</v>
      </c>
      <c r="F166" s="14" t="s">
        <v>121</v>
      </c>
      <c r="G166" s="14">
        <v>4850</v>
      </c>
    </row>
    <row r="167" spans="1:7" x14ac:dyDescent="0.2">
      <c r="A167" s="11"/>
      <c r="B167" s="13"/>
      <c r="C167" s="13"/>
      <c r="D167" s="13" t="s">
        <v>75</v>
      </c>
      <c r="E167" s="14" t="s">
        <v>68</v>
      </c>
      <c r="F167" s="14" t="s">
        <v>113</v>
      </c>
      <c r="G167" s="14">
        <v>5812.03</v>
      </c>
    </row>
    <row r="168" spans="1:7" x14ac:dyDescent="0.2">
      <c r="A168" s="11"/>
      <c r="B168" s="13"/>
      <c r="C168" s="13"/>
      <c r="D168" s="13" t="s">
        <v>111</v>
      </c>
      <c r="E168" s="14" t="s">
        <v>69</v>
      </c>
      <c r="F168" s="14" t="s">
        <v>121</v>
      </c>
      <c r="G168" s="14">
        <v>4500</v>
      </c>
    </row>
    <row r="169" spans="1:7" x14ac:dyDescent="0.2">
      <c r="A169" s="11"/>
      <c r="B169" s="13"/>
      <c r="C169" s="13"/>
      <c r="D169" s="13" t="s">
        <v>124</v>
      </c>
      <c r="E169" s="14" t="s">
        <v>69</v>
      </c>
      <c r="F169" s="14" t="s">
        <v>70</v>
      </c>
      <c r="G169" s="14">
        <v>3000</v>
      </c>
    </row>
    <row r="170" spans="1:7" x14ac:dyDescent="0.2">
      <c r="A170" s="11"/>
      <c r="B170" s="13"/>
      <c r="C170" s="13"/>
      <c r="D170" s="13" t="s">
        <v>159</v>
      </c>
      <c r="E170" s="14" t="s">
        <v>103</v>
      </c>
      <c r="F170" s="14" t="s">
        <v>70</v>
      </c>
      <c r="G170" s="14">
        <v>2100</v>
      </c>
    </row>
    <row r="171" spans="1:7" x14ac:dyDescent="0.2">
      <c r="A171" s="11"/>
      <c r="B171" s="13"/>
      <c r="C171" s="13"/>
      <c r="D171" s="13" t="s">
        <v>148</v>
      </c>
      <c r="E171" s="14" t="s">
        <v>127</v>
      </c>
      <c r="F171" s="14" t="s">
        <v>70</v>
      </c>
      <c r="G171" s="14">
        <v>15900</v>
      </c>
    </row>
    <row r="172" spans="1:7" x14ac:dyDescent="0.2">
      <c r="A172" s="11"/>
      <c r="B172" s="13"/>
      <c r="C172" s="13"/>
      <c r="D172" s="13" t="s">
        <v>94</v>
      </c>
      <c r="E172" s="14" t="s">
        <v>69</v>
      </c>
      <c r="F172" s="14" t="s">
        <v>70</v>
      </c>
      <c r="G172" s="14">
        <v>230</v>
      </c>
    </row>
    <row r="173" spans="1:7" x14ac:dyDescent="0.2">
      <c r="A173" s="11"/>
      <c r="B173" s="13"/>
      <c r="C173" s="13"/>
      <c r="D173" s="13" t="s">
        <v>116</v>
      </c>
      <c r="E173" s="14" t="s">
        <v>69</v>
      </c>
      <c r="F173" s="14" t="s">
        <v>121</v>
      </c>
      <c r="G173" s="14">
        <v>4200</v>
      </c>
    </row>
    <row r="174" spans="1:7" x14ac:dyDescent="0.2">
      <c r="A174" s="11"/>
      <c r="B174" s="13"/>
      <c r="C174" s="13"/>
      <c r="D174" s="13" t="s">
        <v>109</v>
      </c>
      <c r="E174" s="14" t="s">
        <v>110</v>
      </c>
      <c r="F174" s="14" t="s">
        <v>70</v>
      </c>
      <c r="G174" s="14">
        <v>150</v>
      </c>
    </row>
    <row r="175" spans="1:7" x14ac:dyDescent="0.2">
      <c r="A175" s="11"/>
      <c r="B175" s="13"/>
      <c r="C175" s="13"/>
      <c r="D175" s="13" t="s">
        <v>96</v>
      </c>
      <c r="E175" s="14" t="s">
        <v>74</v>
      </c>
      <c r="F175" s="14" t="s">
        <v>70</v>
      </c>
      <c r="G175" s="14">
        <v>8.4</v>
      </c>
    </row>
    <row r="176" spans="1:7" x14ac:dyDescent="0.2">
      <c r="A176" s="11"/>
      <c r="B176" s="13"/>
      <c r="C176" s="13"/>
      <c r="D176" s="13" t="s">
        <v>62</v>
      </c>
      <c r="E176" s="14" t="s">
        <v>68</v>
      </c>
      <c r="F176" s="14" t="s">
        <v>66</v>
      </c>
      <c r="G176" s="14">
        <v>3.82</v>
      </c>
    </row>
    <row r="177" spans="1:7" x14ac:dyDescent="0.2">
      <c r="A177" s="11"/>
      <c r="B177" s="13"/>
      <c r="C177" s="13"/>
      <c r="D177" s="13" t="s">
        <v>160</v>
      </c>
      <c r="E177" s="14" t="s">
        <v>103</v>
      </c>
      <c r="F177" s="14" t="s">
        <v>70</v>
      </c>
      <c r="G177" s="14">
        <v>1385</v>
      </c>
    </row>
    <row r="178" spans="1:7" x14ac:dyDescent="0.2">
      <c r="A178" s="11"/>
      <c r="B178" s="13"/>
      <c r="C178" s="13"/>
      <c r="D178" s="13" t="s">
        <v>158</v>
      </c>
      <c r="E178" s="14" t="s">
        <v>103</v>
      </c>
      <c r="F178" s="14" t="s">
        <v>70</v>
      </c>
      <c r="G178" s="14">
        <v>8500</v>
      </c>
    </row>
    <row r="179" spans="1:7" x14ac:dyDescent="0.2">
      <c r="A179" s="12"/>
      <c r="B179" s="13"/>
      <c r="C179" s="13"/>
      <c r="D179" s="13"/>
      <c r="E179" s="14"/>
      <c r="F179" s="14"/>
      <c r="G179" s="14"/>
    </row>
    <row r="180" spans="1:7" x14ac:dyDescent="0.2">
      <c r="A180" s="10" t="s">
        <v>57</v>
      </c>
      <c r="B180" s="13" t="s">
        <v>130</v>
      </c>
      <c r="C180" s="13">
        <v>1951796.12</v>
      </c>
      <c r="D180" s="13" t="s">
        <v>78</v>
      </c>
      <c r="E180" s="14" t="s">
        <v>74</v>
      </c>
      <c r="F180" s="14" t="s">
        <v>66</v>
      </c>
      <c r="G180" s="14">
        <v>0.39</v>
      </c>
    </row>
    <row r="181" spans="1:7" x14ac:dyDescent="0.2">
      <c r="A181" s="11"/>
      <c r="B181" s="13"/>
      <c r="C181" s="13"/>
      <c r="D181" s="13" t="s">
        <v>79</v>
      </c>
      <c r="E181" s="14" t="s">
        <v>74</v>
      </c>
      <c r="F181" s="14" t="s">
        <v>66</v>
      </c>
      <c r="G181" s="14">
        <v>0.25</v>
      </c>
    </row>
    <row r="182" spans="1:7" x14ac:dyDescent="0.2">
      <c r="A182" s="11"/>
      <c r="B182" s="13"/>
      <c r="C182" s="13"/>
      <c r="D182" s="13" t="s">
        <v>64</v>
      </c>
      <c r="E182" s="14" t="s">
        <v>65</v>
      </c>
      <c r="F182" s="14" t="s">
        <v>66</v>
      </c>
      <c r="G182" s="14">
        <v>4.8</v>
      </c>
    </row>
    <row r="183" spans="1:7" x14ac:dyDescent="0.2">
      <c r="A183" s="11"/>
      <c r="B183" s="13"/>
      <c r="C183" s="13"/>
      <c r="D183" s="13" t="s">
        <v>80</v>
      </c>
      <c r="E183" s="14" t="s">
        <v>74</v>
      </c>
      <c r="F183" s="14" t="s">
        <v>66</v>
      </c>
      <c r="G183" s="14">
        <v>0.57999999999999996</v>
      </c>
    </row>
    <row r="184" spans="1:7" x14ac:dyDescent="0.2">
      <c r="A184" s="11"/>
      <c r="B184" s="13"/>
      <c r="C184" s="13"/>
      <c r="D184" s="13" t="s">
        <v>81</v>
      </c>
      <c r="E184" s="14" t="s">
        <v>82</v>
      </c>
      <c r="F184" s="14" t="s">
        <v>66</v>
      </c>
      <c r="G184" s="14">
        <v>2.8</v>
      </c>
    </row>
    <row r="185" spans="1:7" x14ac:dyDescent="0.2">
      <c r="A185" s="11"/>
      <c r="B185" s="13"/>
      <c r="C185" s="13"/>
      <c r="D185" s="13" t="s">
        <v>83</v>
      </c>
      <c r="E185" s="14" t="s">
        <v>67</v>
      </c>
      <c r="F185" s="14" t="s">
        <v>66</v>
      </c>
      <c r="G185" s="14">
        <v>7.8</v>
      </c>
    </row>
    <row r="186" spans="1:7" x14ac:dyDescent="0.2">
      <c r="A186" s="11"/>
      <c r="B186" s="13"/>
      <c r="C186" s="13"/>
      <c r="D186" s="13" t="s">
        <v>85</v>
      </c>
      <c r="E186" s="14" t="s">
        <v>65</v>
      </c>
      <c r="F186" s="14" t="s">
        <v>66</v>
      </c>
      <c r="G186" s="14">
        <v>28.5</v>
      </c>
    </row>
    <row r="187" spans="1:7" x14ac:dyDescent="0.2">
      <c r="A187" s="11"/>
      <c r="B187" s="13"/>
      <c r="C187" s="13"/>
      <c r="D187" s="13" t="s">
        <v>106</v>
      </c>
      <c r="E187" s="14" t="s">
        <v>82</v>
      </c>
      <c r="F187" s="14" t="s">
        <v>66</v>
      </c>
      <c r="G187" s="14">
        <v>14.5</v>
      </c>
    </row>
    <row r="188" spans="1:7" x14ac:dyDescent="0.2">
      <c r="A188" s="11"/>
      <c r="B188" s="13"/>
      <c r="C188" s="13"/>
      <c r="D188" s="13" t="s">
        <v>88</v>
      </c>
      <c r="E188" s="14" t="s">
        <v>68</v>
      </c>
      <c r="F188" s="14" t="s">
        <v>70</v>
      </c>
      <c r="G188" s="14">
        <v>26.5</v>
      </c>
    </row>
    <row r="189" spans="1:7" x14ac:dyDescent="0.2">
      <c r="A189" s="11"/>
      <c r="B189" s="13"/>
      <c r="C189" s="13"/>
      <c r="D189" s="13" t="s">
        <v>89</v>
      </c>
      <c r="E189" s="14" t="s">
        <v>67</v>
      </c>
      <c r="F189" s="14" t="s">
        <v>70</v>
      </c>
      <c r="G189" s="14">
        <v>350</v>
      </c>
    </row>
    <row r="190" spans="1:7" x14ac:dyDescent="0.2">
      <c r="A190" s="11"/>
      <c r="B190" s="13"/>
      <c r="C190" s="13"/>
      <c r="D190" s="13" t="s">
        <v>90</v>
      </c>
      <c r="E190" s="14" t="s">
        <v>68</v>
      </c>
      <c r="F190" s="14" t="s">
        <v>66</v>
      </c>
      <c r="G190" s="14">
        <v>2.6</v>
      </c>
    </row>
    <row r="191" spans="1:7" x14ac:dyDescent="0.2">
      <c r="A191" s="11"/>
      <c r="B191" s="13"/>
      <c r="C191" s="13"/>
      <c r="D191" s="13" t="s">
        <v>91</v>
      </c>
      <c r="E191" s="14" t="s">
        <v>67</v>
      </c>
      <c r="F191" s="14" t="s">
        <v>93</v>
      </c>
      <c r="G191" s="14">
        <v>2.5</v>
      </c>
    </row>
    <row r="192" spans="1:7" x14ac:dyDescent="0.2">
      <c r="A192" s="11"/>
      <c r="B192" s="13"/>
      <c r="C192" s="13"/>
      <c r="D192" s="13" t="s">
        <v>92</v>
      </c>
      <c r="E192" s="14" t="s">
        <v>87</v>
      </c>
      <c r="F192" s="14" t="s">
        <v>70</v>
      </c>
      <c r="G192" s="14">
        <v>26.34</v>
      </c>
    </row>
    <row r="193" spans="1:7" x14ac:dyDescent="0.2">
      <c r="A193" s="11"/>
      <c r="B193" s="13"/>
      <c r="C193" s="13"/>
      <c r="D193" s="13" t="s">
        <v>105</v>
      </c>
      <c r="E193" s="14" t="s">
        <v>69</v>
      </c>
      <c r="F193" s="14" t="s">
        <v>70</v>
      </c>
      <c r="G193" s="14">
        <v>3000</v>
      </c>
    </row>
    <row r="194" spans="1:7" x14ac:dyDescent="0.2">
      <c r="A194" s="11"/>
      <c r="B194" s="13"/>
      <c r="C194" s="13"/>
      <c r="D194" s="13" t="s">
        <v>101</v>
      </c>
      <c r="E194" s="14" t="s">
        <v>68</v>
      </c>
      <c r="F194" s="14" t="s">
        <v>66</v>
      </c>
      <c r="G194" s="14">
        <v>6.31</v>
      </c>
    </row>
    <row r="195" spans="1:7" x14ac:dyDescent="0.2">
      <c r="A195" s="11"/>
      <c r="B195" s="13"/>
      <c r="C195" s="13"/>
      <c r="D195" s="13" t="s">
        <v>111</v>
      </c>
      <c r="E195" s="14" t="s">
        <v>69</v>
      </c>
      <c r="F195" s="14" t="s">
        <v>118</v>
      </c>
      <c r="G195" s="14">
        <v>4500</v>
      </c>
    </row>
    <row r="196" spans="1:7" x14ac:dyDescent="0.2">
      <c r="A196" s="11"/>
      <c r="B196" s="13"/>
      <c r="C196" s="13"/>
      <c r="D196" s="13" t="s">
        <v>75</v>
      </c>
      <c r="E196" s="14" t="s">
        <v>68</v>
      </c>
      <c r="F196" s="14" t="s">
        <v>70</v>
      </c>
      <c r="G196" s="14">
        <v>5812.03</v>
      </c>
    </row>
    <row r="197" spans="1:7" x14ac:dyDescent="0.2">
      <c r="A197" s="11"/>
      <c r="B197" s="13"/>
      <c r="C197" s="13"/>
      <c r="D197" s="13" t="s">
        <v>161</v>
      </c>
      <c r="E197" s="14" t="s">
        <v>103</v>
      </c>
      <c r="F197" s="14" t="s">
        <v>70</v>
      </c>
      <c r="G197" s="14">
        <v>2500</v>
      </c>
    </row>
    <row r="198" spans="1:7" x14ac:dyDescent="0.2">
      <c r="A198" s="11"/>
      <c r="B198" s="13"/>
      <c r="C198" s="13"/>
      <c r="D198" s="13" t="s">
        <v>162</v>
      </c>
      <c r="E198" s="14" t="s">
        <v>103</v>
      </c>
      <c r="F198" s="14" t="s">
        <v>70</v>
      </c>
      <c r="G198" s="14">
        <v>2469.52</v>
      </c>
    </row>
    <row r="199" spans="1:7" x14ac:dyDescent="0.2">
      <c r="A199" s="11"/>
      <c r="B199" s="13"/>
      <c r="C199" s="13"/>
      <c r="D199" s="13" t="s">
        <v>94</v>
      </c>
      <c r="E199" s="14" t="s">
        <v>69</v>
      </c>
      <c r="F199" s="14" t="s">
        <v>70</v>
      </c>
      <c r="G199" s="14">
        <v>230</v>
      </c>
    </row>
    <row r="200" spans="1:7" x14ac:dyDescent="0.2">
      <c r="A200" s="11"/>
      <c r="B200" s="13"/>
      <c r="C200" s="13"/>
      <c r="D200" s="13" t="s">
        <v>163</v>
      </c>
      <c r="E200" s="14" t="s">
        <v>103</v>
      </c>
      <c r="F200" s="14" t="s">
        <v>70</v>
      </c>
      <c r="G200" s="14">
        <v>38000</v>
      </c>
    </row>
    <row r="201" spans="1:7" x14ac:dyDescent="0.2">
      <c r="A201" s="11"/>
      <c r="B201" s="13"/>
      <c r="C201" s="13"/>
      <c r="D201" s="13" t="s">
        <v>109</v>
      </c>
      <c r="E201" s="14" t="s">
        <v>110</v>
      </c>
      <c r="F201" s="14" t="s">
        <v>70</v>
      </c>
      <c r="G201" s="14">
        <v>150</v>
      </c>
    </row>
    <row r="202" spans="1:7" x14ac:dyDescent="0.2">
      <c r="A202" s="11"/>
      <c r="B202" s="13"/>
      <c r="C202" s="13"/>
      <c r="D202" s="13" t="s">
        <v>96</v>
      </c>
      <c r="E202" s="14" t="s">
        <v>74</v>
      </c>
      <c r="F202" s="14" t="s">
        <v>70</v>
      </c>
      <c r="G202" s="14">
        <v>8.4499999999999993</v>
      </c>
    </row>
    <row r="203" spans="1:7" x14ac:dyDescent="0.2">
      <c r="A203" s="11"/>
      <c r="B203" s="13"/>
      <c r="C203" s="13"/>
      <c r="D203" s="13" t="s">
        <v>62</v>
      </c>
      <c r="E203" s="14" t="s">
        <v>68</v>
      </c>
      <c r="F203" s="14" t="s">
        <v>66</v>
      </c>
      <c r="G203" s="14">
        <v>3.82</v>
      </c>
    </row>
    <row r="204" spans="1:7" x14ac:dyDescent="0.2">
      <c r="A204" s="11"/>
      <c r="B204" s="13"/>
      <c r="C204" s="13"/>
      <c r="D204" s="13" t="s">
        <v>164</v>
      </c>
      <c r="E204" s="14" t="s">
        <v>103</v>
      </c>
      <c r="F204" s="14" t="s">
        <v>66</v>
      </c>
      <c r="G204" s="14">
        <v>330</v>
      </c>
    </row>
    <row r="205" spans="1:7" x14ac:dyDescent="0.2">
      <c r="A205" s="11"/>
      <c r="B205" s="13"/>
      <c r="C205" s="13"/>
      <c r="D205" s="13" t="s">
        <v>165</v>
      </c>
      <c r="E205" s="14" t="s">
        <v>103</v>
      </c>
      <c r="F205" s="14" t="s">
        <v>70</v>
      </c>
      <c r="G205" s="14">
        <v>3400</v>
      </c>
    </row>
    <row r="206" spans="1:7" x14ac:dyDescent="0.2">
      <c r="A206" s="11"/>
      <c r="B206" s="13"/>
      <c r="C206" s="13"/>
      <c r="D206" s="13" t="s">
        <v>158</v>
      </c>
      <c r="E206" s="14" t="s">
        <v>103</v>
      </c>
      <c r="F206" s="14" t="s">
        <v>70</v>
      </c>
      <c r="G206" s="14">
        <v>8500</v>
      </c>
    </row>
    <row r="207" spans="1:7" x14ac:dyDescent="0.2">
      <c r="A207" s="12"/>
      <c r="B207" s="13"/>
      <c r="C207" s="13"/>
      <c r="D207" s="13"/>
      <c r="E207" s="14"/>
      <c r="F207" s="14"/>
      <c r="G207" s="14"/>
    </row>
    <row r="208" spans="1:7" x14ac:dyDescent="0.2">
      <c r="A208" s="10" t="s">
        <v>63</v>
      </c>
      <c r="B208" s="13" t="s">
        <v>130</v>
      </c>
      <c r="C208" s="13">
        <v>3007616.79</v>
      </c>
      <c r="D208" s="13" t="s">
        <v>78</v>
      </c>
      <c r="E208" s="14" t="s">
        <v>74</v>
      </c>
      <c r="F208" s="14" t="s">
        <v>66</v>
      </c>
      <c r="G208" s="14">
        <v>0.22</v>
      </c>
    </row>
    <row r="209" spans="1:7" x14ac:dyDescent="0.2">
      <c r="A209" s="11"/>
      <c r="B209" s="13"/>
      <c r="C209" s="13"/>
      <c r="D209" s="13" t="s">
        <v>79</v>
      </c>
      <c r="E209" s="14" t="s">
        <v>74</v>
      </c>
      <c r="F209" s="14" t="s">
        <v>66</v>
      </c>
      <c r="G209" s="14">
        <v>0.18</v>
      </c>
    </row>
    <row r="210" spans="1:7" x14ac:dyDescent="0.2">
      <c r="A210" s="11"/>
      <c r="B210" s="13"/>
      <c r="C210" s="13"/>
      <c r="D210" s="13" t="s">
        <v>64</v>
      </c>
      <c r="E210" s="14" t="s">
        <v>65</v>
      </c>
      <c r="F210" s="14" t="s">
        <v>66</v>
      </c>
      <c r="G210" s="14">
        <v>4.8</v>
      </c>
    </row>
    <row r="211" spans="1:7" x14ac:dyDescent="0.2">
      <c r="A211" s="11"/>
      <c r="B211" s="13"/>
      <c r="C211" s="13"/>
      <c r="D211" s="13" t="s">
        <v>80</v>
      </c>
      <c r="E211" s="14" t="s">
        <v>74</v>
      </c>
      <c r="F211" s="14" t="s">
        <v>66</v>
      </c>
      <c r="G211" s="14">
        <v>0.3</v>
      </c>
    </row>
    <row r="212" spans="1:7" x14ac:dyDescent="0.2">
      <c r="A212" s="11"/>
      <c r="B212" s="13"/>
      <c r="C212" s="13"/>
      <c r="D212" s="13" t="s">
        <v>81</v>
      </c>
      <c r="E212" s="14" t="s">
        <v>82</v>
      </c>
      <c r="F212" s="14" t="s">
        <v>66</v>
      </c>
      <c r="G212" s="14">
        <v>2.4</v>
      </c>
    </row>
    <row r="213" spans="1:7" x14ac:dyDescent="0.2">
      <c r="A213" s="11"/>
      <c r="B213" s="13"/>
      <c r="C213" s="13"/>
      <c r="D213" s="13" t="s">
        <v>83</v>
      </c>
      <c r="E213" s="14" t="s">
        <v>67</v>
      </c>
      <c r="F213" s="14" t="s">
        <v>66</v>
      </c>
      <c r="G213" s="14">
        <v>7.5</v>
      </c>
    </row>
    <row r="214" spans="1:7" x14ac:dyDescent="0.2">
      <c r="A214" s="11"/>
      <c r="B214" s="13"/>
      <c r="C214" s="13"/>
      <c r="D214" s="13" t="s">
        <v>166</v>
      </c>
      <c r="E214" s="14" t="s">
        <v>103</v>
      </c>
      <c r="F214" s="14" t="s">
        <v>70</v>
      </c>
      <c r="G214" s="14">
        <v>4000</v>
      </c>
    </row>
    <row r="215" spans="1:7" x14ac:dyDescent="0.2">
      <c r="A215" s="11"/>
      <c r="B215" s="13"/>
      <c r="C215" s="13"/>
      <c r="D215" s="13" t="s">
        <v>167</v>
      </c>
      <c r="E215" s="14" t="s">
        <v>103</v>
      </c>
      <c r="F215" s="14" t="s">
        <v>70</v>
      </c>
      <c r="G215" s="14">
        <v>3000</v>
      </c>
    </row>
    <row r="216" spans="1:7" x14ac:dyDescent="0.2">
      <c r="A216" s="11"/>
      <c r="B216" s="13"/>
      <c r="C216" s="13"/>
      <c r="D216" s="13" t="s">
        <v>168</v>
      </c>
      <c r="E216" s="14" t="s">
        <v>103</v>
      </c>
      <c r="F216" s="14" t="s">
        <v>169</v>
      </c>
      <c r="G216" s="14">
        <v>3500</v>
      </c>
    </row>
    <row r="217" spans="1:7" x14ac:dyDescent="0.2">
      <c r="A217" s="11"/>
      <c r="B217" s="13"/>
      <c r="C217" s="13"/>
      <c r="D217" s="13" t="s">
        <v>85</v>
      </c>
      <c r="E217" s="14" t="s">
        <v>65</v>
      </c>
      <c r="F217" s="14" t="s">
        <v>66</v>
      </c>
      <c r="G217" s="14">
        <v>26.5</v>
      </c>
    </row>
    <row r="218" spans="1:7" x14ac:dyDescent="0.2">
      <c r="A218" s="11"/>
      <c r="B218" s="13"/>
      <c r="C218" s="13"/>
      <c r="D218" s="13" t="s">
        <v>106</v>
      </c>
      <c r="E218" s="14" t="s">
        <v>82</v>
      </c>
      <c r="F218" s="14" t="s">
        <v>66</v>
      </c>
      <c r="G218" s="14">
        <v>14.5</v>
      </c>
    </row>
    <row r="219" spans="1:7" x14ac:dyDescent="0.2">
      <c r="A219" s="11"/>
      <c r="B219" s="13"/>
      <c r="C219" s="13"/>
      <c r="D219" s="13" t="s">
        <v>88</v>
      </c>
      <c r="E219" s="14" t="s">
        <v>68</v>
      </c>
      <c r="F219" s="14" t="s">
        <v>70</v>
      </c>
      <c r="G219" s="14">
        <v>26.5</v>
      </c>
    </row>
    <row r="220" spans="1:7" x14ac:dyDescent="0.2">
      <c r="A220" s="11"/>
      <c r="B220" s="13"/>
      <c r="C220" s="13"/>
      <c r="D220" s="13" t="s">
        <v>89</v>
      </c>
      <c r="E220" s="14" t="s">
        <v>67</v>
      </c>
      <c r="F220" s="14" t="s">
        <v>70</v>
      </c>
      <c r="G220" s="14">
        <v>250</v>
      </c>
    </row>
    <row r="221" spans="1:7" x14ac:dyDescent="0.2">
      <c r="A221" s="11"/>
      <c r="B221" s="13"/>
      <c r="C221" s="13"/>
      <c r="D221" s="13" t="s">
        <v>90</v>
      </c>
      <c r="E221" s="14" t="s">
        <v>68</v>
      </c>
      <c r="F221" s="14" t="s">
        <v>66</v>
      </c>
      <c r="G221" s="14">
        <v>2.2000000000000002</v>
      </c>
    </row>
    <row r="222" spans="1:7" x14ac:dyDescent="0.2">
      <c r="A222" s="11"/>
      <c r="B222" s="13"/>
      <c r="C222" s="13"/>
      <c r="D222" s="13" t="s">
        <v>91</v>
      </c>
      <c r="E222" s="14" t="s">
        <v>67</v>
      </c>
      <c r="F222" s="14" t="s">
        <v>93</v>
      </c>
      <c r="G222" s="14">
        <v>2.5</v>
      </c>
    </row>
    <row r="223" spans="1:7" x14ac:dyDescent="0.2">
      <c r="A223" s="11"/>
      <c r="B223" s="13"/>
      <c r="C223" s="13"/>
      <c r="D223" s="13" t="s">
        <v>92</v>
      </c>
      <c r="E223" s="14" t="s">
        <v>87</v>
      </c>
      <c r="F223" s="14" t="s">
        <v>70</v>
      </c>
      <c r="G223" s="14">
        <v>19.329999999999998</v>
      </c>
    </row>
    <row r="224" spans="1:7" x14ac:dyDescent="0.2">
      <c r="A224" s="11"/>
      <c r="B224" s="13"/>
      <c r="C224" s="13"/>
      <c r="D224" s="13" t="s">
        <v>170</v>
      </c>
      <c r="E224" s="14" t="s">
        <v>103</v>
      </c>
      <c r="F224" s="14" t="s">
        <v>66</v>
      </c>
      <c r="G224" s="14">
        <v>900</v>
      </c>
    </row>
    <row r="225" spans="1:7" x14ac:dyDescent="0.2">
      <c r="A225" s="11"/>
      <c r="B225" s="13"/>
      <c r="C225" s="13"/>
      <c r="D225" s="13" t="s">
        <v>101</v>
      </c>
      <c r="E225" s="14" t="s">
        <v>68</v>
      </c>
      <c r="F225" s="14" t="s">
        <v>66</v>
      </c>
      <c r="G225" s="14">
        <v>4.41</v>
      </c>
    </row>
    <row r="226" spans="1:7" x14ac:dyDescent="0.2">
      <c r="A226" s="11"/>
      <c r="B226" s="13"/>
      <c r="C226" s="13"/>
      <c r="D226" s="13" t="s">
        <v>105</v>
      </c>
      <c r="E226" s="14" t="s">
        <v>69</v>
      </c>
      <c r="F226" s="14" t="s">
        <v>70</v>
      </c>
      <c r="G226" s="14">
        <v>3000</v>
      </c>
    </row>
    <row r="227" spans="1:7" x14ac:dyDescent="0.2">
      <c r="A227" s="11"/>
      <c r="B227" s="13"/>
      <c r="C227" s="13"/>
      <c r="D227" s="13" t="s">
        <v>154</v>
      </c>
      <c r="E227" s="14" t="s">
        <v>127</v>
      </c>
      <c r="F227" s="14" t="s">
        <v>70</v>
      </c>
      <c r="G227" s="14">
        <v>17000</v>
      </c>
    </row>
    <row r="228" spans="1:7" x14ac:dyDescent="0.2">
      <c r="A228" s="11"/>
      <c r="B228" s="13"/>
      <c r="C228" s="13"/>
      <c r="D228" s="13" t="s">
        <v>137</v>
      </c>
      <c r="E228" s="14" t="s">
        <v>127</v>
      </c>
      <c r="F228" s="14" t="s">
        <v>70</v>
      </c>
      <c r="G228" s="14">
        <v>24912</v>
      </c>
    </row>
    <row r="229" spans="1:7" x14ac:dyDescent="0.2">
      <c r="A229" s="11"/>
      <c r="B229" s="13"/>
      <c r="C229" s="13"/>
      <c r="D229" s="13" t="s">
        <v>94</v>
      </c>
      <c r="E229" s="14" t="s">
        <v>95</v>
      </c>
      <c r="F229" s="14" t="s">
        <v>70</v>
      </c>
      <c r="G229" s="14">
        <v>230</v>
      </c>
    </row>
    <row r="230" spans="1:7" x14ac:dyDescent="0.2">
      <c r="A230" s="11"/>
      <c r="B230" s="13"/>
      <c r="C230" s="13"/>
      <c r="D230" s="13" t="s">
        <v>109</v>
      </c>
      <c r="E230" s="14" t="s">
        <v>110</v>
      </c>
      <c r="F230" s="14" t="s">
        <v>70</v>
      </c>
      <c r="G230" s="14">
        <v>90.5</v>
      </c>
    </row>
    <row r="231" spans="1:7" x14ac:dyDescent="0.2">
      <c r="A231" s="11"/>
      <c r="B231" s="13"/>
      <c r="C231" s="13"/>
      <c r="D231" s="13" t="s">
        <v>96</v>
      </c>
      <c r="E231" s="14" t="s">
        <v>74</v>
      </c>
      <c r="F231" s="14" t="s">
        <v>70</v>
      </c>
      <c r="G231" s="14">
        <v>11.5</v>
      </c>
    </row>
    <row r="232" spans="1:7" x14ac:dyDescent="0.2">
      <c r="A232" s="11"/>
      <c r="B232" s="13"/>
      <c r="C232" s="13"/>
      <c r="D232" s="13" t="s">
        <v>62</v>
      </c>
      <c r="E232" s="14" t="s">
        <v>68</v>
      </c>
      <c r="F232" s="14" t="s">
        <v>66</v>
      </c>
      <c r="G232" s="14">
        <v>3.82</v>
      </c>
    </row>
    <row r="233" spans="1:7" x14ac:dyDescent="0.2">
      <c r="A233" s="11"/>
      <c r="B233" s="13"/>
      <c r="C233" s="13"/>
      <c r="D233" s="13" t="s">
        <v>104</v>
      </c>
      <c r="E233" s="14" t="s">
        <v>68</v>
      </c>
      <c r="F233" s="14" t="s">
        <v>66</v>
      </c>
      <c r="G233" s="14">
        <v>0.88</v>
      </c>
    </row>
    <row r="234" spans="1:7" x14ac:dyDescent="0.2">
      <c r="A234" s="12"/>
      <c r="B234" s="13"/>
      <c r="C234" s="13"/>
      <c r="D234" s="13"/>
      <c r="E234" s="14"/>
      <c r="F234" s="14"/>
      <c r="G234" s="14"/>
    </row>
    <row r="235" spans="1:7" x14ac:dyDescent="0.2">
      <c r="A235" s="10" t="s">
        <v>59</v>
      </c>
      <c r="B235" s="13" t="s">
        <v>130</v>
      </c>
      <c r="C235" s="13">
        <v>1074380.8799999999</v>
      </c>
      <c r="D235" s="13" t="s">
        <v>78</v>
      </c>
      <c r="E235" s="14" t="s">
        <v>74</v>
      </c>
      <c r="F235" s="14" t="s">
        <v>66</v>
      </c>
      <c r="G235" s="14">
        <v>0.2</v>
      </c>
    </row>
    <row r="236" spans="1:7" x14ac:dyDescent="0.2">
      <c r="A236" s="11"/>
      <c r="B236" s="13"/>
      <c r="C236" s="13"/>
      <c r="D236" s="13" t="s">
        <v>79</v>
      </c>
      <c r="E236" s="14" t="s">
        <v>74</v>
      </c>
      <c r="F236" s="14" t="s">
        <v>66</v>
      </c>
      <c r="G236" s="14">
        <v>0.15</v>
      </c>
    </row>
    <row r="237" spans="1:7" x14ac:dyDescent="0.2">
      <c r="A237" s="11"/>
      <c r="B237" s="13"/>
      <c r="C237" s="13"/>
      <c r="D237" s="13" t="s">
        <v>64</v>
      </c>
      <c r="E237" s="14" t="s">
        <v>65</v>
      </c>
      <c r="F237" s="14" t="s">
        <v>66</v>
      </c>
      <c r="G237" s="14">
        <v>4.8</v>
      </c>
    </row>
    <row r="238" spans="1:7" x14ac:dyDescent="0.2">
      <c r="A238" s="11"/>
      <c r="B238" s="13"/>
      <c r="C238" s="13"/>
      <c r="D238" s="13" t="s">
        <v>80</v>
      </c>
      <c r="E238" s="14" t="s">
        <v>74</v>
      </c>
      <c r="F238" s="14" t="s">
        <v>66</v>
      </c>
      <c r="G238" s="14">
        <v>0.23</v>
      </c>
    </row>
    <row r="239" spans="1:7" x14ac:dyDescent="0.2">
      <c r="A239" s="11"/>
      <c r="B239" s="13"/>
      <c r="C239" s="13"/>
      <c r="D239" s="13" t="s">
        <v>81</v>
      </c>
      <c r="E239" s="14" t="s">
        <v>82</v>
      </c>
      <c r="F239" s="14" t="s">
        <v>66</v>
      </c>
      <c r="G239" s="14">
        <v>1.98</v>
      </c>
    </row>
    <row r="240" spans="1:7" x14ac:dyDescent="0.2">
      <c r="A240" s="11"/>
      <c r="B240" s="13"/>
      <c r="C240" s="13"/>
      <c r="D240" s="13" t="s">
        <v>83</v>
      </c>
      <c r="E240" s="14" t="s">
        <v>67</v>
      </c>
      <c r="F240" s="14" t="s">
        <v>66</v>
      </c>
      <c r="G240" s="14">
        <v>6.5</v>
      </c>
    </row>
    <row r="241" spans="1:7" x14ac:dyDescent="0.2">
      <c r="A241" s="11"/>
      <c r="B241" s="13"/>
      <c r="C241" s="13"/>
      <c r="D241" s="13" t="s">
        <v>85</v>
      </c>
      <c r="E241" s="14" t="s">
        <v>65</v>
      </c>
      <c r="F241" s="14" t="s">
        <v>66</v>
      </c>
      <c r="G241" s="14">
        <v>26.5</v>
      </c>
    </row>
    <row r="242" spans="1:7" x14ac:dyDescent="0.2">
      <c r="A242" s="11"/>
      <c r="B242" s="13"/>
      <c r="C242" s="13"/>
      <c r="D242" s="13" t="s">
        <v>171</v>
      </c>
      <c r="E242" s="14" t="s">
        <v>172</v>
      </c>
      <c r="F242" s="14" t="s">
        <v>173</v>
      </c>
      <c r="G242" s="14">
        <v>80000</v>
      </c>
    </row>
    <row r="243" spans="1:7" x14ac:dyDescent="0.2">
      <c r="A243" s="11"/>
      <c r="B243" s="13"/>
      <c r="C243" s="13"/>
      <c r="D243" s="13" t="s">
        <v>101</v>
      </c>
      <c r="E243" s="14" t="s">
        <v>68</v>
      </c>
      <c r="F243" s="14" t="s">
        <v>66</v>
      </c>
      <c r="G243" s="14">
        <v>4.46</v>
      </c>
    </row>
    <row r="244" spans="1:7" x14ac:dyDescent="0.2">
      <c r="A244" s="11"/>
      <c r="B244" s="13"/>
      <c r="C244" s="13"/>
      <c r="D244" s="13" t="s">
        <v>111</v>
      </c>
      <c r="E244" s="14" t="s">
        <v>69</v>
      </c>
      <c r="F244" s="14" t="s">
        <v>70</v>
      </c>
      <c r="G244" s="14">
        <v>4200</v>
      </c>
    </row>
    <row r="245" spans="1:7" x14ac:dyDescent="0.2">
      <c r="A245" s="11"/>
      <c r="B245" s="13"/>
      <c r="C245" s="13"/>
      <c r="D245" s="13" t="s">
        <v>148</v>
      </c>
      <c r="E245" s="14" t="s">
        <v>127</v>
      </c>
      <c r="F245" s="14" t="s">
        <v>70</v>
      </c>
      <c r="G245" s="14">
        <v>12456</v>
      </c>
    </row>
    <row r="246" spans="1:7" x14ac:dyDescent="0.2">
      <c r="A246" s="11"/>
      <c r="B246" s="13"/>
      <c r="C246" s="13"/>
      <c r="D246" s="13" t="s">
        <v>94</v>
      </c>
      <c r="E246" s="14" t="s">
        <v>95</v>
      </c>
      <c r="F246" s="14" t="s">
        <v>70</v>
      </c>
      <c r="G246" s="14">
        <v>230</v>
      </c>
    </row>
    <row r="247" spans="1:7" x14ac:dyDescent="0.2">
      <c r="A247" s="11"/>
      <c r="B247" s="13"/>
      <c r="C247" s="13"/>
      <c r="D247" s="13" t="s">
        <v>109</v>
      </c>
      <c r="E247" s="14" t="s">
        <v>110</v>
      </c>
      <c r="F247" s="14" t="s">
        <v>70</v>
      </c>
      <c r="G247" s="14">
        <v>90.5</v>
      </c>
    </row>
    <row r="248" spans="1:7" x14ac:dyDescent="0.2">
      <c r="A248" s="11"/>
      <c r="B248" s="13"/>
      <c r="C248" s="13"/>
      <c r="D248" s="13" t="s">
        <v>96</v>
      </c>
      <c r="E248" s="14" t="s">
        <v>74</v>
      </c>
      <c r="F248" s="14" t="s">
        <v>70</v>
      </c>
      <c r="G248" s="14">
        <v>10.86</v>
      </c>
    </row>
    <row r="249" spans="1:7" x14ac:dyDescent="0.2">
      <c r="A249" s="11"/>
      <c r="B249" s="13"/>
      <c r="C249" s="13"/>
      <c r="D249" s="13" t="s">
        <v>104</v>
      </c>
      <c r="E249" s="14" t="s">
        <v>68</v>
      </c>
      <c r="F249" s="14" t="s">
        <v>66</v>
      </c>
      <c r="G249" s="14">
        <v>0.88</v>
      </c>
    </row>
    <row r="250" spans="1:7" x14ac:dyDescent="0.2">
      <c r="A250" s="11"/>
      <c r="B250" s="13"/>
      <c r="C250" s="13"/>
      <c r="D250" s="13" t="s">
        <v>128</v>
      </c>
      <c r="E250" s="14" t="s">
        <v>103</v>
      </c>
      <c r="F250" s="14" t="s">
        <v>70</v>
      </c>
      <c r="G250" s="14">
        <v>28000</v>
      </c>
    </row>
    <row r="251" spans="1:7" x14ac:dyDescent="0.2">
      <c r="A251" s="12"/>
      <c r="B251" s="13"/>
      <c r="C251" s="13"/>
      <c r="D251" s="13"/>
      <c r="E251" s="14"/>
      <c r="F251" s="14"/>
      <c r="G251" s="14"/>
    </row>
    <row r="252" spans="1:7" x14ac:dyDescent="0.2">
      <c r="A252" s="10" t="s">
        <v>60</v>
      </c>
      <c r="B252" s="13" t="s">
        <v>130</v>
      </c>
      <c r="C252" s="13">
        <v>2287600.7799999998</v>
      </c>
      <c r="D252" s="13" t="s">
        <v>78</v>
      </c>
      <c r="E252" s="14" t="s">
        <v>74</v>
      </c>
      <c r="F252" s="14" t="s">
        <v>66</v>
      </c>
      <c r="G252" s="14">
        <v>0.4</v>
      </c>
    </row>
    <row r="253" spans="1:7" x14ac:dyDescent="0.2">
      <c r="A253" s="11"/>
      <c r="B253" s="13"/>
      <c r="C253" s="13"/>
      <c r="D253" s="13" t="s">
        <v>79</v>
      </c>
      <c r="E253" s="14" t="s">
        <v>74</v>
      </c>
      <c r="F253" s="14" t="s">
        <v>66</v>
      </c>
      <c r="G253" s="14">
        <v>0.33</v>
      </c>
    </row>
    <row r="254" spans="1:7" x14ac:dyDescent="0.2">
      <c r="A254" s="11"/>
      <c r="B254" s="13"/>
      <c r="C254" s="13"/>
      <c r="D254" s="13" t="s">
        <v>64</v>
      </c>
      <c r="E254" s="14" t="s">
        <v>65</v>
      </c>
      <c r="F254" s="14" t="s">
        <v>66</v>
      </c>
      <c r="G254" s="14">
        <v>4.8</v>
      </c>
    </row>
    <row r="255" spans="1:7" x14ac:dyDescent="0.2">
      <c r="A255" s="11"/>
      <c r="B255" s="13"/>
      <c r="C255" s="13"/>
      <c r="D255" s="13" t="s">
        <v>80</v>
      </c>
      <c r="E255" s="14" t="s">
        <v>74</v>
      </c>
      <c r="F255" s="14" t="s">
        <v>66</v>
      </c>
      <c r="G255" s="14">
        <v>0.6</v>
      </c>
    </row>
    <row r="256" spans="1:7" x14ac:dyDescent="0.2">
      <c r="A256" s="11"/>
      <c r="B256" s="13"/>
      <c r="C256" s="13"/>
      <c r="D256" s="13" t="s">
        <v>81</v>
      </c>
      <c r="E256" s="14" t="s">
        <v>82</v>
      </c>
      <c r="F256" s="14" t="s">
        <v>66</v>
      </c>
      <c r="G256" s="14">
        <v>1.8</v>
      </c>
    </row>
    <row r="257" spans="1:7" x14ac:dyDescent="0.2">
      <c r="A257" s="11"/>
      <c r="B257" s="13"/>
      <c r="C257" s="13"/>
      <c r="D257" s="13" t="s">
        <v>83</v>
      </c>
      <c r="E257" s="14" t="s">
        <v>67</v>
      </c>
      <c r="F257" s="14" t="s">
        <v>66</v>
      </c>
      <c r="G257" s="14">
        <v>6.5</v>
      </c>
    </row>
    <row r="258" spans="1:7" x14ac:dyDescent="0.2">
      <c r="A258" s="11"/>
      <c r="B258" s="13"/>
      <c r="C258" s="13"/>
      <c r="D258" s="13" t="s">
        <v>106</v>
      </c>
      <c r="E258" s="14" t="s">
        <v>82</v>
      </c>
      <c r="F258" s="14" t="s">
        <v>66</v>
      </c>
      <c r="G258" s="14">
        <v>25.8</v>
      </c>
    </row>
    <row r="259" spans="1:7" x14ac:dyDescent="0.2">
      <c r="A259" s="11"/>
      <c r="B259" s="13"/>
      <c r="C259" s="13"/>
      <c r="D259" s="13" t="s">
        <v>88</v>
      </c>
      <c r="E259" s="14" t="s">
        <v>87</v>
      </c>
      <c r="F259" s="14" t="s">
        <v>70</v>
      </c>
      <c r="G259" s="14">
        <v>26.5</v>
      </c>
    </row>
    <row r="260" spans="1:7" x14ac:dyDescent="0.2">
      <c r="A260" s="11"/>
      <c r="B260" s="13"/>
      <c r="C260" s="13"/>
      <c r="D260" s="13" t="s">
        <v>89</v>
      </c>
      <c r="E260" s="14" t="s">
        <v>68</v>
      </c>
      <c r="F260" s="14" t="s">
        <v>70</v>
      </c>
      <c r="G260" s="14">
        <v>250</v>
      </c>
    </row>
    <row r="261" spans="1:7" x14ac:dyDescent="0.2">
      <c r="A261" s="11"/>
      <c r="B261" s="13"/>
      <c r="C261" s="13"/>
      <c r="D261" s="13" t="s">
        <v>91</v>
      </c>
      <c r="E261" s="14" t="s">
        <v>68</v>
      </c>
      <c r="F261" s="14" t="s">
        <v>138</v>
      </c>
      <c r="G261" s="14">
        <v>2.5</v>
      </c>
    </row>
    <row r="262" spans="1:7" x14ac:dyDescent="0.2">
      <c r="A262" s="11"/>
      <c r="B262" s="13"/>
      <c r="C262" s="13"/>
      <c r="D262" s="13" t="s">
        <v>92</v>
      </c>
      <c r="E262" s="14" t="s">
        <v>87</v>
      </c>
      <c r="F262" s="14" t="s">
        <v>93</v>
      </c>
      <c r="G262" s="14">
        <v>20</v>
      </c>
    </row>
    <row r="263" spans="1:7" x14ac:dyDescent="0.2">
      <c r="A263" s="11"/>
      <c r="B263" s="13"/>
      <c r="C263" s="13"/>
      <c r="D263" s="13" t="s">
        <v>100</v>
      </c>
      <c r="E263" s="14" t="s">
        <v>69</v>
      </c>
      <c r="F263" s="14" t="s">
        <v>70</v>
      </c>
      <c r="G263" s="14">
        <v>3000</v>
      </c>
    </row>
    <row r="264" spans="1:7" x14ac:dyDescent="0.2">
      <c r="A264" s="11"/>
      <c r="B264" s="13"/>
      <c r="C264" s="13"/>
      <c r="D264" s="13" t="s">
        <v>101</v>
      </c>
      <c r="E264" s="14" t="s">
        <v>68</v>
      </c>
      <c r="F264" s="14" t="s">
        <v>66</v>
      </c>
      <c r="G264" s="14">
        <v>5.66</v>
      </c>
    </row>
    <row r="265" spans="1:7" x14ac:dyDescent="0.2">
      <c r="A265" s="11"/>
      <c r="B265" s="13"/>
      <c r="C265" s="13"/>
      <c r="D265" s="13" t="s">
        <v>129</v>
      </c>
      <c r="E265" s="14" t="s">
        <v>68</v>
      </c>
      <c r="F265" s="14" t="s">
        <v>121</v>
      </c>
      <c r="G265" s="14">
        <v>3850</v>
      </c>
    </row>
    <row r="266" spans="1:7" x14ac:dyDescent="0.2">
      <c r="A266" s="11"/>
      <c r="B266" s="13"/>
      <c r="C266" s="13"/>
      <c r="D266" s="13" t="s">
        <v>148</v>
      </c>
      <c r="E266" s="14" t="s">
        <v>127</v>
      </c>
      <c r="F266" s="14" t="s">
        <v>70</v>
      </c>
      <c r="G266" s="14">
        <v>12456</v>
      </c>
    </row>
    <row r="267" spans="1:7" x14ac:dyDescent="0.2">
      <c r="A267" s="11"/>
      <c r="B267" s="13"/>
      <c r="C267" s="13"/>
      <c r="D267" s="13" t="s">
        <v>141</v>
      </c>
      <c r="E267" s="14" t="s">
        <v>73</v>
      </c>
      <c r="F267" s="14" t="s">
        <v>70</v>
      </c>
      <c r="G267" s="14">
        <v>7840</v>
      </c>
    </row>
    <row r="268" spans="1:7" x14ac:dyDescent="0.2">
      <c r="A268" s="11"/>
      <c r="B268" s="13"/>
      <c r="C268" s="13"/>
      <c r="D268" s="13" t="s">
        <v>171</v>
      </c>
      <c r="E268" s="14" t="s">
        <v>172</v>
      </c>
      <c r="F268" s="14" t="s">
        <v>173</v>
      </c>
      <c r="G268" s="14">
        <v>150000</v>
      </c>
    </row>
    <row r="269" spans="1:7" x14ac:dyDescent="0.2">
      <c r="A269" s="11"/>
      <c r="B269" s="13"/>
      <c r="C269" s="13"/>
      <c r="D269" s="13" t="s">
        <v>94</v>
      </c>
      <c r="E269" s="14" t="s">
        <v>95</v>
      </c>
      <c r="F269" s="14" t="s">
        <v>70</v>
      </c>
      <c r="G269" s="14">
        <v>230</v>
      </c>
    </row>
    <row r="270" spans="1:7" x14ac:dyDescent="0.2">
      <c r="A270" s="11"/>
      <c r="B270" s="13"/>
      <c r="C270" s="13"/>
      <c r="D270" s="13" t="s">
        <v>174</v>
      </c>
      <c r="E270" s="14" t="s">
        <v>103</v>
      </c>
      <c r="F270" s="14" t="s">
        <v>70</v>
      </c>
      <c r="G270" s="14">
        <v>1385</v>
      </c>
    </row>
    <row r="271" spans="1:7" x14ac:dyDescent="0.2">
      <c r="A271" s="11"/>
      <c r="B271" s="13"/>
      <c r="C271" s="13"/>
      <c r="D271" s="13" t="s">
        <v>109</v>
      </c>
      <c r="E271" s="14" t="s">
        <v>103</v>
      </c>
      <c r="F271" s="14" t="s">
        <v>70</v>
      </c>
      <c r="G271" s="14">
        <v>90.5</v>
      </c>
    </row>
    <row r="272" spans="1:7" x14ac:dyDescent="0.2">
      <c r="A272" s="11"/>
      <c r="B272" s="13"/>
      <c r="C272" s="13"/>
      <c r="D272" s="13" t="s">
        <v>96</v>
      </c>
      <c r="E272" s="14" t="s">
        <v>110</v>
      </c>
      <c r="F272" s="14" t="s">
        <v>70</v>
      </c>
      <c r="G272" s="14">
        <v>10.119999999999999</v>
      </c>
    </row>
    <row r="273" spans="1:7" x14ac:dyDescent="0.2">
      <c r="A273" s="11"/>
      <c r="B273" s="13"/>
      <c r="C273" s="13"/>
      <c r="D273" s="13" t="s">
        <v>62</v>
      </c>
      <c r="E273" s="14" t="s">
        <v>68</v>
      </c>
      <c r="F273" s="14" t="s">
        <v>66</v>
      </c>
      <c r="G273" s="14">
        <v>3.82</v>
      </c>
    </row>
    <row r="274" spans="1:7" x14ac:dyDescent="0.2">
      <c r="A274" s="11"/>
      <c r="B274" s="13"/>
      <c r="C274" s="13"/>
      <c r="D274" s="13" t="s">
        <v>104</v>
      </c>
      <c r="E274" s="14" t="s">
        <v>68</v>
      </c>
      <c r="F274" s="14" t="s">
        <v>66</v>
      </c>
      <c r="G274" s="14">
        <v>0.88</v>
      </c>
    </row>
    <row r="275" spans="1:7" x14ac:dyDescent="0.2">
      <c r="A275" s="11"/>
      <c r="B275" s="13"/>
      <c r="C275" s="13"/>
      <c r="D275" s="13"/>
      <c r="E275" s="14"/>
      <c r="F275" s="14"/>
      <c r="G275" s="14"/>
    </row>
    <row r="276" spans="1:7" x14ac:dyDescent="0.2">
      <c r="A276" s="12"/>
      <c r="B276" s="13"/>
      <c r="C276" s="13"/>
      <c r="D276" s="13" t="s">
        <v>78</v>
      </c>
      <c r="E276" s="14" t="s">
        <v>74</v>
      </c>
      <c r="F276" s="14" t="s">
        <v>66</v>
      </c>
      <c r="G276" s="14">
        <v>0.38</v>
      </c>
    </row>
    <row r="277" spans="1:7" x14ac:dyDescent="0.2">
      <c r="A277" s="10" t="s">
        <v>120</v>
      </c>
      <c r="B277" s="13" t="s">
        <v>130</v>
      </c>
      <c r="C277" s="13">
        <v>1544315.03</v>
      </c>
      <c r="D277" s="13" t="s">
        <v>79</v>
      </c>
      <c r="E277" s="14" t="s">
        <v>74</v>
      </c>
      <c r="F277" s="14" t="s">
        <v>66</v>
      </c>
      <c r="G277" s="14">
        <v>0.32</v>
      </c>
    </row>
    <row r="278" spans="1:7" x14ac:dyDescent="0.2">
      <c r="A278" s="11"/>
      <c r="B278" s="13"/>
      <c r="C278" s="13"/>
      <c r="D278" s="19" t="s">
        <v>64</v>
      </c>
      <c r="E278" s="14" t="s">
        <v>65</v>
      </c>
      <c r="F278" s="14" t="s">
        <v>66</v>
      </c>
      <c r="G278" s="14">
        <v>4.8</v>
      </c>
    </row>
    <row r="279" spans="1:7" x14ac:dyDescent="0.2">
      <c r="A279" s="11"/>
      <c r="B279" s="13"/>
      <c r="C279" s="13"/>
      <c r="D279" s="19" t="s">
        <v>80</v>
      </c>
      <c r="E279" s="14" t="s">
        <v>74</v>
      </c>
      <c r="F279" s="14" t="s">
        <v>66</v>
      </c>
      <c r="G279" s="14">
        <v>0.36</v>
      </c>
    </row>
    <row r="280" spans="1:7" x14ac:dyDescent="0.2">
      <c r="A280" s="11"/>
      <c r="B280" s="13"/>
      <c r="C280" s="13"/>
      <c r="D280" s="19" t="s">
        <v>97</v>
      </c>
      <c r="E280" s="14" t="s">
        <v>82</v>
      </c>
      <c r="F280" s="14" t="s">
        <v>66</v>
      </c>
      <c r="G280" s="14">
        <v>2.38</v>
      </c>
    </row>
    <row r="281" spans="1:7" x14ac:dyDescent="0.2">
      <c r="A281" s="11"/>
      <c r="B281" s="13"/>
      <c r="C281" s="13"/>
      <c r="D281" s="19" t="s">
        <v>83</v>
      </c>
      <c r="E281" s="14" t="s">
        <v>67</v>
      </c>
      <c r="F281" s="14" t="s">
        <v>66</v>
      </c>
      <c r="G281" s="14">
        <v>6.5</v>
      </c>
    </row>
    <row r="282" spans="1:7" x14ac:dyDescent="0.2">
      <c r="A282" s="11"/>
      <c r="B282" s="13"/>
      <c r="C282" s="13"/>
      <c r="D282" s="19" t="s">
        <v>175</v>
      </c>
      <c r="E282" s="14" t="s">
        <v>103</v>
      </c>
      <c r="F282" s="14" t="s">
        <v>70</v>
      </c>
      <c r="G282" s="14">
        <v>625</v>
      </c>
    </row>
    <row r="283" spans="1:7" x14ac:dyDescent="0.2">
      <c r="A283" s="11"/>
      <c r="B283" s="13"/>
      <c r="C283" s="13"/>
      <c r="D283" s="8" t="s">
        <v>85</v>
      </c>
      <c r="E283" s="14" t="s">
        <v>65</v>
      </c>
      <c r="F283" s="14" t="s">
        <v>66</v>
      </c>
      <c r="G283" s="14">
        <v>26.5</v>
      </c>
    </row>
    <row r="284" spans="1:7" x14ac:dyDescent="0.2">
      <c r="A284" s="11"/>
      <c r="B284" s="13"/>
      <c r="C284" s="13"/>
      <c r="D284" s="13" t="s">
        <v>101</v>
      </c>
      <c r="E284" s="14" t="s">
        <v>68</v>
      </c>
      <c r="F284" s="14" t="s">
        <v>66</v>
      </c>
      <c r="G284" s="14">
        <v>5.15</v>
      </c>
    </row>
    <row r="285" spans="1:7" x14ac:dyDescent="0.2">
      <c r="A285" s="11"/>
      <c r="B285" s="13"/>
      <c r="C285" s="13"/>
      <c r="D285" s="13" t="s">
        <v>176</v>
      </c>
      <c r="E285" s="14" t="s">
        <v>103</v>
      </c>
      <c r="F285" s="14" t="s">
        <v>70</v>
      </c>
      <c r="G285" s="14">
        <v>3000</v>
      </c>
    </row>
    <row r="286" spans="1:7" x14ac:dyDescent="0.2">
      <c r="A286" s="11"/>
      <c r="B286" s="13"/>
      <c r="C286" s="13"/>
      <c r="D286" s="13" t="s">
        <v>177</v>
      </c>
      <c r="E286" s="14" t="s">
        <v>103</v>
      </c>
      <c r="F286" s="14" t="s">
        <v>70</v>
      </c>
      <c r="G286" s="14">
        <v>2250</v>
      </c>
    </row>
    <row r="287" spans="1:7" x14ac:dyDescent="0.2">
      <c r="A287" s="11"/>
      <c r="B287" s="13"/>
      <c r="C287" s="13"/>
      <c r="D287" s="13" t="s">
        <v>94</v>
      </c>
      <c r="E287" s="14" t="s">
        <v>95</v>
      </c>
      <c r="F287" s="14" t="s">
        <v>70</v>
      </c>
      <c r="G287" s="14">
        <v>230</v>
      </c>
    </row>
    <row r="288" spans="1:7" x14ac:dyDescent="0.2">
      <c r="A288" s="11"/>
      <c r="B288" s="13"/>
      <c r="C288" s="13"/>
      <c r="D288" s="18" t="s">
        <v>109</v>
      </c>
      <c r="E288" s="14" t="s">
        <v>68</v>
      </c>
      <c r="F288" s="14" t="s">
        <v>70</v>
      </c>
      <c r="G288" s="14">
        <v>90.5</v>
      </c>
    </row>
    <row r="289" spans="1:8" x14ac:dyDescent="0.2">
      <c r="A289" s="11"/>
      <c r="B289" s="13"/>
      <c r="C289" s="13"/>
      <c r="D289" s="13" t="s">
        <v>96</v>
      </c>
      <c r="E289" s="14" t="s">
        <v>68</v>
      </c>
      <c r="F289" s="14" t="s">
        <v>70</v>
      </c>
      <c r="G289" s="14">
        <v>8.64</v>
      </c>
    </row>
    <row r="290" spans="1:8" x14ac:dyDescent="0.2">
      <c r="A290" s="12"/>
      <c r="B290" s="13"/>
      <c r="C290" s="13"/>
      <c r="D290" s="13" t="s">
        <v>104</v>
      </c>
      <c r="E290" s="14" t="s">
        <v>68</v>
      </c>
      <c r="F290" s="14" t="s">
        <v>66</v>
      </c>
      <c r="G290" s="14">
        <v>0.88</v>
      </c>
    </row>
    <row r="291" spans="1:8" x14ac:dyDescent="0.2">
      <c r="A291" s="13"/>
      <c r="B291" s="24"/>
      <c r="C291" s="10"/>
      <c r="D291" s="13" t="s">
        <v>178</v>
      </c>
      <c r="E291" s="14" t="s">
        <v>73</v>
      </c>
      <c r="F291" s="14" t="s">
        <v>70</v>
      </c>
      <c r="G291" s="26">
        <v>7200</v>
      </c>
    </row>
    <row r="292" spans="1:8" x14ac:dyDescent="0.2">
      <c r="B292" s="25"/>
      <c r="C292" s="25"/>
      <c r="D292" s="23"/>
      <c r="G292" s="25"/>
      <c r="H292" s="23"/>
    </row>
    <row r="293" spans="1:8" x14ac:dyDescent="0.2">
      <c r="B293" s="23"/>
      <c r="C293" s="23"/>
      <c r="D293" s="23"/>
      <c r="G293" s="23"/>
      <c r="H293" s="23"/>
    </row>
    <row r="294" spans="1:8" x14ac:dyDescent="0.2">
      <c r="B294" s="23"/>
      <c r="C294" s="23"/>
      <c r="D294" s="23"/>
      <c r="G294" s="23"/>
      <c r="H294" s="23"/>
    </row>
    <row r="295" spans="1:8" x14ac:dyDescent="0.2">
      <c r="B295" s="23"/>
      <c r="C295" s="23"/>
      <c r="D295" s="23"/>
      <c r="G295" s="23"/>
      <c r="H295" s="23"/>
    </row>
    <row r="296" spans="1:8" x14ac:dyDescent="0.2">
      <c r="B296" s="23"/>
      <c r="C296" s="23"/>
      <c r="D296" s="23"/>
      <c r="G296" s="23"/>
      <c r="H296" s="23"/>
    </row>
    <row r="297" spans="1:8" x14ac:dyDescent="0.2">
      <c r="B297" s="23"/>
      <c r="C297" s="23"/>
      <c r="D297" s="23"/>
      <c r="G297" s="23"/>
      <c r="H297" s="23"/>
    </row>
    <row r="298" spans="1:8" x14ac:dyDescent="0.2">
      <c r="B298" s="23"/>
      <c r="C298" s="23"/>
      <c r="D298" s="23"/>
      <c r="G298" s="23"/>
      <c r="H298" s="23"/>
    </row>
    <row r="299" spans="1:8" x14ac:dyDescent="0.2">
      <c r="B299" s="23"/>
      <c r="C299" s="23"/>
      <c r="D299" s="23"/>
      <c r="G299" s="23"/>
      <c r="H299" s="23"/>
    </row>
    <row r="300" spans="1:8" x14ac:dyDescent="0.2">
      <c r="B300" s="23"/>
      <c r="C300" s="23"/>
      <c r="D300" s="23"/>
      <c r="G300" s="23"/>
      <c r="H300" s="23"/>
    </row>
    <row r="301" spans="1:8" x14ac:dyDescent="0.2">
      <c r="B301" s="23"/>
      <c r="C301" s="23"/>
      <c r="D301" s="23"/>
      <c r="G301" s="23"/>
      <c r="H301" s="23"/>
    </row>
    <row r="302" spans="1:8" x14ac:dyDescent="0.2">
      <c r="B302" s="23"/>
      <c r="C302" s="23"/>
      <c r="D302" s="23"/>
      <c r="G302" s="23"/>
      <c r="H302" s="23"/>
    </row>
    <row r="303" spans="1:8" x14ac:dyDescent="0.2">
      <c r="B303" s="23"/>
      <c r="C303" s="23"/>
      <c r="D303" s="23"/>
      <c r="G303" s="23"/>
      <c r="H303" s="23"/>
    </row>
    <row r="304" spans="1:8" x14ac:dyDescent="0.2">
      <c r="B304" s="23"/>
      <c r="C304" s="23"/>
      <c r="D304" s="23"/>
      <c r="G304" s="23"/>
      <c r="H304" s="23"/>
    </row>
    <row r="305" spans="2:8" x14ac:dyDescent="0.2">
      <c r="B305" s="23"/>
      <c r="C305" s="23"/>
      <c r="D305" s="23"/>
      <c r="G305" s="23"/>
      <c r="H305" s="23"/>
    </row>
    <row r="306" spans="2:8" x14ac:dyDescent="0.2">
      <c r="B306" s="23"/>
      <c r="C306" s="23"/>
      <c r="D306" s="23"/>
      <c r="G306" s="23"/>
      <c r="H306" s="23"/>
    </row>
    <row r="307" spans="2:8" x14ac:dyDescent="0.2">
      <c r="B307" s="23"/>
      <c r="C307" s="23"/>
      <c r="D307" s="23"/>
      <c r="G307" s="23"/>
      <c r="H307" s="23"/>
    </row>
    <row r="308" spans="2:8" x14ac:dyDescent="0.2">
      <c r="B308" s="23"/>
      <c r="C308" s="23"/>
      <c r="D308" s="23"/>
      <c r="G308" s="23"/>
      <c r="H308" s="23"/>
    </row>
    <row r="309" spans="2:8" x14ac:dyDescent="0.2">
      <c r="B309" s="23"/>
      <c r="C309" s="23"/>
      <c r="D309" s="23"/>
      <c r="G309" s="23"/>
      <c r="H309" s="23"/>
    </row>
    <row r="310" spans="2:8" x14ac:dyDescent="0.2">
      <c r="B310" s="23"/>
      <c r="C310" s="23"/>
      <c r="D310" s="23"/>
      <c r="G310" s="23"/>
      <c r="H310" s="23"/>
    </row>
    <row r="311" spans="2:8" x14ac:dyDescent="0.2">
      <c r="B311" s="23"/>
      <c r="C311" s="23"/>
      <c r="D311" s="23"/>
      <c r="G311" s="23"/>
      <c r="H311" s="23"/>
    </row>
    <row r="312" spans="2:8" x14ac:dyDescent="0.2">
      <c r="B312" s="23"/>
      <c r="C312" s="23"/>
      <c r="D312" s="23"/>
      <c r="G312" s="23"/>
      <c r="H312" s="23"/>
    </row>
    <row r="313" spans="2:8" x14ac:dyDescent="0.2">
      <c r="B313" s="23"/>
      <c r="C313" s="23"/>
      <c r="D313" s="23"/>
      <c r="G313" s="23"/>
      <c r="H313" s="23"/>
    </row>
    <row r="314" spans="2:8" x14ac:dyDescent="0.2">
      <c r="B314" s="23"/>
      <c r="C314" s="23"/>
      <c r="D314" s="23"/>
      <c r="G314" s="23"/>
      <c r="H314" s="23"/>
    </row>
    <row r="315" spans="2:8" x14ac:dyDescent="0.2">
      <c r="B315" s="23"/>
      <c r="C315" s="23"/>
      <c r="D315" s="23"/>
      <c r="G315" s="23"/>
      <c r="H315" s="23"/>
    </row>
    <row r="316" spans="2:8" x14ac:dyDescent="0.2">
      <c r="B316" s="23"/>
      <c r="C316" s="23"/>
      <c r="D316" s="23"/>
      <c r="G316" s="23"/>
      <c r="H316" s="23"/>
    </row>
    <row r="317" spans="2:8" x14ac:dyDescent="0.2">
      <c r="B317" s="23"/>
      <c r="C317" s="23"/>
      <c r="D317" s="23"/>
      <c r="G317" s="23"/>
      <c r="H317" s="23"/>
    </row>
    <row r="318" spans="2:8" x14ac:dyDescent="0.2">
      <c r="B318" s="23"/>
      <c r="C318" s="23"/>
      <c r="D318" s="23"/>
      <c r="G318" s="23"/>
      <c r="H318" s="23"/>
    </row>
    <row r="319" spans="2:8" x14ac:dyDescent="0.2">
      <c r="B319" s="23"/>
      <c r="C319" s="23"/>
      <c r="D319" s="23"/>
      <c r="G319" s="23"/>
      <c r="H319" s="23"/>
    </row>
    <row r="320" spans="2:8" x14ac:dyDescent="0.2">
      <c r="B320" s="23"/>
      <c r="C320" s="23"/>
      <c r="D320" s="23"/>
      <c r="G320" s="23"/>
      <c r="H320" s="23"/>
    </row>
    <row r="321" spans="2:8" x14ac:dyDescent="0.2">
      <c r="B321" s="23"/>
      <c r="C321" s="23"/>
      <c r="D321" s="23"/>
      <c r="G321" s="23"/>
      <c r="H321" s="23"/>
    </row>
    <row r="322" spans="2:8" x14ac:dyDescent="0.2">
      <c r="B322" s="23"/>
      <c r="C322" s="23"/>
      <c r="D322" s="23"/>
      <c r="G322" s="23"/>
      <c r="H322" s="23"/>
    </row>
    <row r="323" spans="2:8" x14ac:dyDescent="0.2">
      <c r="B323" s="23"/>
      <c r="C323" s="23"/>
      <c r="D323" s="23"/>
      <c r="G323" s="23"/>
      <c r="H323" s="23"/>
    </row>
    <row r="324" spans="2:8" x14ac:dyDescent="0.2">
      <c r="B324" s="23"/>
      <c r="C324" s="23"/>
      <c r="D324" s="23"/>
      <c r="G324" s="23"/>
      <c r="H324" s="23"/>
    </row>
    <row r="325" spans="2:8" x14ac:dyDescent="0.2">
      <c r="B325" s="23"/>
      <c r="C325" s="23"/>
      <c r="D325" s="23"/>
      <c r="G325" s="23"/>
      <c r="H325" s="23"/>
    </row>
    <row r="326" spans="2:8" x14ac:dyDescent="0.2">
      <c r="B326" s="23"/>
      <c r="C326" s="23"/>
      <c r="D326" s="23"/>
      <c r="G326" s="23"/>
      <c r="H326" s="23"/>
    </row>
    <row r="327" spans="2:8" x14ac:dyDescent="0.2">
      <c r="B327" s="23"/>
      <c r="C327" s="23"/>
      <c r="D327" s="23"/>
      <c r="G327" s="23"/>
      <c r="H327" s="23"/>
    </row>
    <row r="328" spans="2:8" x14ac:dyDescent="0.2">
      <c r="B328" s="23"/>
      <c r="C328" s="23"/>
      <c r="D328" s="23"/>
      <c r="G328" s="23"/>
      <c r="H328" s="23"/>
    </row>
    <row r="329" spans="2:8" x14ac:dyDescent="0.2">
      <c r="B329" s="23"/>
      <c r="C329" s="23"/>
      <c r="D329" s="23"/>
      <c r="G329" s="23"/>
      <c r="H329" s="23"/>
    </row>
    <row r="330" spans="2:8" x14ac:dyDescent="0.2">
      <c r="B330" s="23"/>
      <c r="C330" s="23"/>
      <c r="D330" s="23"/>
      <c r="G330" s="23"/>
      <c r="H330" s="23"/>
    </row>
    <row r="331" spans="2:8" x14ac:dyDescent="0.2">
      <c r="B331" s="23"/>
      <c r="C331" s="23"/>
      <c r="D331" s="23"/>
      <c r="G331" s="23"/>
      <c r="H331" s="23"/>
    </row>
    <row r="332" spans="2:8" x14ac:dyDescent="0.2">
      <c r="B332" s="23"/>
      <c r="C332" s="23"/>
      <c r="D332" s="23"/>
      <c r="G332" s="23"/>
      <c r="H332" s="23"/>
    </row>
    <row r="333" spans="2:8" x14ac:dyDescent="0.2">
      <c r="B333" s="23"/>
      <c r="C333" s="23"/>
      <c r="D333" s="23"/>
      <c r="G333" s="23"/>
      <c r="H333" s="23"/>
    </row>
    <row r="334" spans="2:8" x14ac:dyDescent="0.2">
      <c r="B334" s="23"/>
      <c r="C334" s="23"/>
      <c r="D334" s="23"/>
      <c r="G334" s="23"/>
      <c r="H334" s="23"/>
    </row>
    <row r="335" spans="2:8" x14ac:dyDescent="0.2">
      <c r="B335" s="23"/>
      <c r="C335" s="23"/>
      <c r="D335" s="23"/>
      <c r="G335" s="23"/>
      <c r="H335" s="23"/>
    </row>
    <row r="336" spans="2:8" x14ac:dyDescent="0.2">
      <c r="B336" s="23"/>
      <c r="C336" s="23"/>
      <c r="D336" s="23"/>
      <c r="G336" s="23"/>
      <c r="H336" s="23"/>
    </row>
    <row r="337" spans="2:8" x14ac:dyDescent="0.2">
      <c r="B337" s="23"/>
      <c r="C337" s="23"/>
      <c r="D337" s="23"/>
      <c r="G337" s="23"/>
      <c r="H337" s="23"/>
    </row>
    <row r="338" spans="2:8" x14ac:dyDescent="0.2">
      <c r="B338" s="23"/>
      <c r="C338" s="23"/>
      <c r="D338" s="23"/>
      <c r="G338" s="23"/>
      <c r="H338" s="23"/>
    </row>
    <row r="339" spans="2:8" x14ac:dyDescent="0.2">
      <c r="B339" s="23"/>
      <c r="C339" s="23"/>
      <c r="D339" s="23"/>
      <c r="G339" s="23"/>
      <c r="H339" s="23"/>
    </row>
    <row r="340" spans="2:8" x14ac:dyDescent="0.2">
      <c r="B340" s="23"/>
      <c r="C340" s="23"/>
      <c r="D340" s="23"/>
      <c r="G340" s="23"/>
      <c r="H340" s="23"/>
    </row>
    <row r="341" spans="2:8" x14ac:dyDescent="0.2">
      <c r="B341" s="23"/>
      <c r="C341" s="23"/>
      <c r="D341" s="23"/>
      <c r="G341" s="23"/>
      <c r="H341" s="23"/>
    </row>
    <row r="342" spans="2:8" x14ac:dyDescent="0.2">
      <c r="B342" s="23"/>
      <c r="C342" s="23"/>
      <c r="D342" s="23"/>
      <c r="G342" s="23"/>
      <c r="H342" s="23"/>
    </row>
    <row r="343" spans="2:8" x14ac:dyDescent="0.2">
      <c r="B343" s="23"/>
      <c r="C343" s="23"/>
      <c r="D343" s="23"/>
      <c r="G343" s="23"/>
      <c r="H343" s="23"/>
    </row>
    <row r="344" spans="2:8" x14ac:dyDescent="0.2">
      <c r="B344" s="23"/>
      <c r="C344" s="23"/>
      <c r="D344" s="23"/>
      <c r="G344" s="23"/>
      <c r="H344" s="23"/>
    </row>
    <row r="345" spans="2:8" x14ac:dyDescent="0.2">
      <c r="B345" s="23"/>
      <c r="C345" s="23"/>
      <c r="D345" s="23"/>
      <c r="G345" s="23"/>
      <c r="H345" s="23"/>
    </row>
    <row r="346" spans="2:8" x14ac:dyDescent="0.2">
      <c r="B346" s="23"/>
      <c r="C346" s="23"/>
      <c r="D346" s="23"/>
      <c r="G346" s="23"/>
      <c r="H346" s="23"/>
    </row>
    <row r="347" spans="2:8" x14ac:dyDescent="0.2">
      <c r="B347" s="23"/>
      <c r="C347" s="23"/>
      <c r="D347" s="23"/>
      <c r="G347" s="23"/>
      <c r="H347" s="23"/>
    </row>
    <row r="348" spans="2:8" x14ac:dyDescent="0.2">
      <c r="B348" s="23"/>
      <c r="C348" s="23"/>
      <c r="D348" s="23"/>
      <c r="G348" s="23"/>
      <c r="H348" s="23"/>
    </row>
    <row r="349" spans="2:8" x14ac:dyDescent="0.2">
      <c r="B349" s="23"/>
      <c r="C349" s="23"/>
      <c r="D349" s="23"/>
      <c r="G349" s="23"/>
      <c r="H349" s="23"/>
    </row>
    <row r="350" spans="2:8" x14ac:dyDescent="0.2">
      <c r="B350" s="23"/>
      <c r="C350" s="23"/>
      <c r="D350" s="23"/>
      <c r="G350" s="23"/>
      <c r="H350" s="23"/>
    </row>
    <row r="351" spans="2:8" x14ac:dyDescent="0.2">
      <c r="B351" s="23"/>
      <c r="C351" s="23"/>
      <c r="D351" s="23"/>
      <c r="G351" s="23"/>
      <c r="H351" s="23"/>
    </row>
    <row r="352" spans="2:8" x14ac:dyDescent="0.2">
      <c r="B352" s="23"/>
      <c r="C352" s="23"/>
      <c r="D352" s="23"/>
      <c r="G352" s="23"/>
      <c r="H352" s="23"/>
    </row>
    <row r="353" spans="2:8" x14ac:dyDescent="0.2">
      <c r="B353" s="23"/>
      <c r="C353" s="23"/>
      <c r="D353" s="23"/>
      <c r="G353" s="23"/>
      <c r="H353" s="23"/>
    </row>
    <row r="354" spans="2:8" x14ac:dyDescent="0.2">
      <c r="B354" s="23"/>
      <c r="C354" s="23"/>
      <c r="D354" s="23"/>
      <c r="G354" s="23"/>
      <c r="H354" s="23"/>
    </row>
    <row r="355" spans="2:8" x14ac:dyDescent="0.2">
      <c r="B355" s="23"/>
      <c r="C355" s="23"/>
      <c r="D355" s="23"/>
      <c r="G355" s="23"/>
      <c r="H355" s="23"/>
    </row>
    <row r="356" spans="2:8" x14ac:dyDescent="0.2">
      <c r="B356" s="23"/>
      <c r="C356" s="23"/>
      <c r="D356" s="23"/>
      <c r="G356" s="23"/>
      <c r="H356" s="23"/>
    </row>
    <row r="357" spans="2:8" x14ac:dyDescent="0.2">
      <c r="B357" s="23"/>
      <c r="C357" s="23"/>
      <c r="D357" s="23"/>
      <c r="G357" s="23"/>
      <c r="H357" s="23"/>
    </row>
    <row r="358" spans="2:8" x14ac:dyDescent="0.2">
      <c r="B358" s="23"/>
      <c r="C358" s="23"/>
      <c r="D358" s="23"/>
      <c r="G358" s="23"/>
      <c r="H358" s="23"/>
    </row>
    <row r="359" spans="2:8" x14ac:dyDescent="0.2">
      <c r="B359" s="23"/>
      <c r="C359" s="23"/>
      <c r="D359" s="23"/>
      <c r="G359" s="23"/>
      <c r="H359" s="23"/>
    </row>
    <row r="360" spans="2:8" x14ac:dyDescent="0.2">
      <c r="B360" s="23"/>
      <c r="C360" s="23"/>
      <c r="D360" s="23"/>
      <c r="G360" s="23"/>
      <c r="H360" s="23"/>
    </row>
    <row r="361" spans="2:8" x14ac:dyDescent="0.2">
      <c r="B361" s="23"/>
      <c r="C361" s="23"/>
      <c r="D361" s="23"/>
      <c r="G361" s="23"/>
      <c r="H361" s="23"/>
    </row>
    <row r="362" spans="2:8" x14ac:dyDescent="0.2">
      <c r="B362" s="23"/>
      <c r="C362" s="23"/>
      <c r="D362" s="23"/>
      <c r="G362" s="23"/>
      <c r="H362" s="23"/>
    </row>
    <row r="363" spans="2:8" x14ac:dyDescent="0.2">
      <c r="B363" s="23"/>
      <c r="C363" s="23"/>
      <c r="D363" s="23"/>
      <c r="G363" s="23"/>
      <c r="H363" s="23"/>
    </row>
    <row r="364" spans="2:8" x14ac:dyDescent="0.2">
      <c r="B364" s="23"/>
      <c r="C364" s="23"/>
      <c r="D364" s="23"/>
    </row>
    <row r="365" spans="2:8" x14ac:dyDescent="0.2">
      <c r="B365" s="23"/>
      <c r="C365" s="23"/>
      <c r="D365" s="23"/>
    </row>
    <row r="366" spans="2:8" x14ac:dyDescent="0.2">
      <c r="B366" s="23"/>
      <c r="C366" s="23"/>
      <c r="D366" s="23"/>
    </row>
    <row r="367" spans="2:8" x14ac:dyDescent="0.2">
      <c r="B367" s="23"/>
      <c r="C367" s="23"/>
      <c r="D367" s="23"/>
    </row>
    <row r="368" spans="2:8" x14ac:dyDescent="0.2">
      <c r="B368" s="23"/>
      <c r="C368" s="23"/>
      <c r="D368" s="23"/>
    </row>
    <row r="369" spans="2:4" x14ac:dyDescent="0.2">
      <c r="B369" s="23"/>
      <c r="C369" s="23"/>
      <c r="D369" s="23"/>
    </row>
    <row r="370" spans="2:4" x14ac:dyDescent="0.2">
      <c r="B370" s="23"/>
      <c r="C370" s="23"/>
      <c r="D370" s="23"/>
    </row>
    <row r="371" spans="2:4" x14ac:dyDescent="0.2">
      <c r="B371" s="23"/>
      <c r="C371" s="23"/>
      <c r="D371" s="23"/>
    </row>
    <row r="372" spans="2:4" x14ac:dyDescent="0.2">
      <c r="B372" s="23"/>
      <c r="C372" s="23"/>
      <c r="D372" s="23"/>
    </row>
    <row r="373" spans="2:4" x14ac:dyDescent="0.2">
      <c r="B373" s="23"/>
      <c r="C373" s="23"/>
      <c r="D373" s="23"/>
    </row>
    <row r="374" spans="2:4" x14ac:dyDescent="0.2">
      <c r="B374" s="23"/>
      <c r="C374" s="23"/>
      <c r="D374" s="23"/>
    </row>
    <row r="375" spans="2:4" x14ac:dyDescent="0.2">
      <c r="B375" s="23"/>
      <c r="C375" s="23"/>
      <c r="D375" s="23"/>
    </row>
    <row r="376" spans="2:4" x14ac:dyDescent="0.2">
      <c r="B376" s="23"/>
      <c r="C376" s="23"/>
      <c r="D376" s="23"/>
    </row>
    <row r="377" spans="2:4" x14ac:dyDescent="0.2">
      <c r="B377" s="23"/>
      <c r="C377" s="23"/>
      <c r="D377" s="23"/>
    </row>
    <row r="378" spans="2:4" x14ac:dyDescent="0.2">
      <c r="B378" s="23"/>
      <c r="C378" s="23"/>
      <c r="D378" s="23"/>
    </row>
    <row r="379" spans="2:4" x14ac:dyDescent="0.2">
      <c r="B379" s="23"/>
      <c r="C379" s="23"/>
      <c r="D379" s="23"/>
    </row>
    <row r="380" spans="2:4" x14ac:dyDescent="0.2">
      <c r="B380" s="23"/>
      <c r="C380" s="23"/>
      <c r="D380" s="23"/>
    </row>
    <row r="381" spans="2:4" x14ac:dyDescent="0.2">
      <c r="B381" s="23"/>
      <c r="C381" s="23"/>
      <c r="D381" s="23"/>
    </row>
    <row r="382" spans="2:4" x14ac:dyDescent="0.2">
      <c r="B382" s="23"/>
      <c r="C382" s="23"/>
      <c r="D382" s="23"/>
    </row>
    <row r="383" spans="2:4" x14ac:dyDescent="0.2">
      <c r="B383" s="23"/>
      <c r="C383" s="23"/>
      <c r="D383" s="23"/>
    </row>
    <row r="384" spans="2:4" x14ac:dyDescent="0.2">
      <c r="B384" s="23"/>
      <c r="C384" s="23"/>
      <c r="D384" s="23"/>
    </row>
    <row r="385" spans="2:4" x14ac:dyDescent="0.2">
      <c r="B385" s="23"/>
      <c r="C385" s="23"/>
      <c r="D385" s="23"/>
    </row>
    <row r="386" spans="2:4" x14ac:dyDescent="0.2">
      <c r="B386" s="23"/>
      <c r="C386" s="23"/>
      <c r="D386" s="23"/>
    </row>
    <row r="387" spans="2:4" x14ac:dyDescent="0.2">
      <c r="B387" s="23"/>
      <c r="C387" s="23"/>
      <c r="D387" s="23"/>
    </row>
    <row r="388" spans="2:4" x14ac:dyDescent="0.2">
      <c r="B388" s="23"/>
      <c r="C388" s="23"/>
    </row>
  </sheetData>
  <mergeCells count="2">
    <mergeCell ref="B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2.8 - ч.1</vt:lpstr>
      <vt:lpstr>Форма 2.8 - ч.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2025-03-31T09:37:40Z</dcterms:modified>
</cp:coreProperties>
</file>